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68" yWindow="-12" windowWidth="7704" windowHeight="8976"/>
  </bookViews>
  <sheets>
    <sheet name="応募フォーム" sheetId="7" r:id="rId1"/>
    <sheet name="Sheet1" sheetId="8" r:id="rId2"/>
    <sheet name="Sheet2" sheetId="9" r:id="rId3"/>
  </sheets>
  <definedNames>
    <definedName name="_xlnm.Print_Area" localSheetId="0">応募フォーム!$A$1:$J$90</definedName>
  </definedNames>
  <calcPr calcId="145621"/>
</workbook>
</file>

<file path=xl/calcChain.xml><?xml version="1.0" encoding="utf-8"?>
<calcChain xmlns="http://schemas.openxmlformats.org/spreadsheetml/2006/main">
  <c r="C73" i="7" l="1"/>
  <c r="B74" i="7"/>
  <c r="G73" i="7"/>
  <c r="G63" i="7"/>
  <c r="I63" i="7" s="1"/>
  <c r="G64" i="7" s="1"/>
  <c r="I62" i="7"/>
  <c r="I61" i="7"/>
  <c r="I60" i="7"/>
  <c r="I59" i="7"/>
  <c r="I58" i="7"/>
  <c r="I57" i="7"/>
  <c r="I56" i="7"/>
  <c r="I55" i="7"/>
  <c r="I54" i="7"/>
  <c r="I53" i="7"/>
  <c r="I52" i="7"/>
  <c r="I51" i="7"/>
  <c r="I50" i="7"/>
  <c r="I49" i="7"/>
  <c r="I48" i="7"/>
  <c r="I47" i="7"/>
  <c r="I46" i="7"/>
  <c r="I45" i="7"/>
  <c r="I44" i="7"/>
  <c r="I43" i="7"/>
  <c r="B35" i="7"/>
  <c r="E3" i="8" l="1"/>
  <c r="AK3" i="8"/>
  <c r="AU4" i="9" l="1"/>
  <c r="AT4" i="9"/>
  <c r="AS4" i="9"/>
  <c r="AR4" i="9"/>
  <c r="AQ4" i="9"/>
  <c r="AP4" i="9"/>
  <c r="AO4" i="9"/>
  <c r="AN4" i="9"/>
  <c r="AM4" i="9"/>
  <c r="AL4" i="9"/>
  <c r="AK4" i="9"/>
  <c r="AJ4" i="9"/>
  <c r="AI4" i="9"/>
  <c r="AH4" i="9"/>
  <c r="AG4" i="9"/>
  <c r="AF4" i="9"/>
  <c r="AE4" i="9"/>
  <c r="AD4" i="9"/>
  <c r="AC4" i="9"/>
  <c r="AB4" i="9"/>
  <c r="AA4" i="9"/>
  <c r="Z4" i="9"/>
  <c r="Y4" i="9"/>
  <c r="X4" i="9"/>
  <c r="W4" i="9"/>
  <c r="V4" i="9"/>
  <c r="U4" i="9"/>
  <c r="T4" i="9"/>
  <c r="S4" i="9"/>
  <c r="R4" i="9"/>
  <c r="Q4" i="9"/>
  <c r="P4" i="9"/>
  <c r="O4" i="9"/>
  <c r="N4" i="9"/>
  <c r="M4" i="9"/>
  <c r="L4" i="9"/>
  <c r="K4" i="9"/>
  <c r="J4" i="9"/>
  <c r="I4" i="9"/>
  <c r="H4" i="9"/>
  <c r="G4" i="9"/>
  <c r="F4" i="9"/>
  <c r="E4" i="9"/>
  <c r="D4" i="9"/>
  <c r="C4" i="9"/>
  <c r="B4" i="9"/>
  <c r="A4" i="9"/>
  <c r="AF3" i="8"/>
  <c r="F3" i="8"/>
  <c r="S3" i="8"/>
  <c r="P3" i="8"/>
  <c r="O3" i="8"/>
  <c r="N3" i="8"/>
  <c r="M3" i="8"/>
  <c r="L3" i="8"/>
  <c r="K3" i="8"/>
  <c r="J3" i="8"/>
  <c r="I3" i="8"/>
  <c r="H3" i="8"/>
  <c r="B77" i="7" l="1"/>
  <c r="C85" i="7" l="1"/>
  <c r="C84" i="7"/>
  <c r="G72" i="7"/>
  <c r="G71" i="7"/>
  <c r="G70" i="7"/>
  <c r="B72" i="7"/>
  <c r="B71" i="7"/>
  <c r="B70" i="7"/>
</calcChain>
</file>

<file path=xl/sharedStrings.xml><?xml version="1.0" encoding="utf-8"?>
<sst xmlns="http://schemas.openxmlformats.org/spreadsheetml/2006/main" count="249" uniqueCount="145">
  <si>
    <t>E-mail</t>
    <phoneticPr fontId="2"/>
  </si>
  <si>
    <t>FAX</t>
    <phoneticPr fontId="2"/>
  </si>
  <si>
    <t>TEL</t>
    <phoneticPr fontId="2"/>
  </si>
  <si>
    <t>記入日</t>
    <rPh sb="0" eb="2">
      <t>キニュウ</t>
    </rPh>
    <rPh sb="2" eb="3">
      <t>ビ</t>
    </rPh>
    <phoneticPr fontId="2"/>
  </si>
  <si>
    <t>フリガナ</t>
    <phoneticPr fontId="2"/>
  </si>
  <si>
    <t>氏名</t>
    <rPh sb="0" eb="2">
      <t>シメイ</t>
    </rPh>
    <phoneticPr fontId="2"/>
  </si>
  <si>
    <t>ご住所</t>
    <rPh sb="1" eb="3">
      <t>ジュウショ</t>
    </rPh>
    <phoneticPr fontId="2"/>
  </si>
  <si>
    <t>受付日</t>
    <rPh sb="0" eb="2">
      <t>ウケツケ</t>
    </rPh>
    <rPh sb="2" eb="3">
      <t>ビ</t>
    </rPh>
    <phoneticPr fontId="2"/>
  </si>
  <si>
    <t>作品名</t>
    <rPh sb="0" eb="2">
      <t>サクヒン</t>
    </rPh>
    <rPh sb="2" eb="3">
      <t>メイ</t>
    </rPh>
    <phoneticPr fontId="2"/>
  </si>
  <si>
    <t>コメント
(200字以内)</t>
    <rPh sb="9" eb="10">
      <t>ジ</t>
    </rPh>
    <rPh sb="10" eb="12">
      <t>イナイ</t>
    </rPh>
    <phoneticPr fontId="2"/>
  </si>
  <si>
    <t>レシピ</t>
    <phoneticPr fontId="2"/>
  </si>
  <si>
    <t>基材</t>
    <rPh sb="0" eb="2">
      <t>キザイ</t>
    </rPh>
    <phoneticPr fontId="2"/>
  </si>
  <si>
    <t>無水エタノール</t>
    <rPh sb="0" eb="2">
      <t>ムスイ</t>
    </rPh>
    <phoneticPr fontId="2"/>
  </si>
  <si>
    <t>ml</t>
    <phoneticPr fontId="2"/>
  </si>
  <si>
    <t>滴</t>
    <rPh sb="0" eb="1">
      <t>テキ</t>
    </rPh>
    <phoneticPr fontId="2"/>
  </si>
  <si>
    <t>精油</t>
    <rPh sb="0" eb="2">
      <t>セイユ</t>
    </rPh>
    <phoneticPr fontId="2"/>
  </si>
  <si>
    <t>濃度</t>
    <rPh sb="0" eb="2">
      <t>ノウド</t>
    </rPh>
    <phoneticPr fontId="2"/>
  </si>
  <si>
    <t>ml・・・①</t>
    <phoneticPr fontId="2"/>
  </si>
  <si>
    <t>ml・・・②</t>
    <phoneticPr fontId="2"/>
  </si>
  <si>
    <t>精油合計</t>
    <phoneticPr fontId="2"/>
  </si>
  <si>
    <t>　※ご記入いただいた個人情報は本コンテストの運営以外には一切使用いたしません。</t>
    <rPh sb="15" eb="16">
      <t>ホン</t>
    </rPh>
    <phoneticPr fontId="2"/>
  </si>
  <si>
    <t>％</t>
    <phoneticPr fontId="2"/>
  </si>
  <si>
    <r>
      <t xml:space="preserve">会員番号
</t>
    </r>
    <r>
      <rPr>
        <sz val="9"/>
        <color theme="1"/>
        <rFont val="Meiryo UI"/>
        <family val="3"/>
        <charset val="128"/>
      </rPr>
      <t>※AEAJ会員のみ</t>
    </r>
    <rPh sb="0" eb="2">
      <t>カイイン</t>
    </rPh>
    <rPh sb="2" eb="4">
      <t>バンゴウ</t>
    </rPh>
    <phoneticPr fontId="2"/>
  </si>
  <si>
    <t>＜AEAJ使用欄＞</t>
  </si>
  <si>
    <t>＜AEAJ使用欄＞</t>
    <phoneticPr fontId="2"/>
  </si>
  <si>
    <t>濃度</t>
    <phoneticPr fontId="2"/>
  </si>
  <si>
    <t>※規定濃度5～10％</t>
    <phoneticPr fontId="2"/>
  </si>
  <si>
    <t>ご注意</t>
    <rPh sb="1" eb="3">
      <t>チュウイ</t>
    </rPh>
    <phoneticPr fontId="2"/>
  </si>
  <si>
    <t>応募の
きっかけ</t>
    <phoneticPr fontId="2"/>
  </si>
  <si>
    <t>応募回数</t>
    <rPh sb="0" eb="2">
      <t>オウボ</t>
    </rPh>
    <rPh sb="2" eb="4">
      <t>カイスウ</t>
    </rPh>
    <phoneticPr fontId="2"/>
  </si>
  <si>
    <t>精油合計②　÷　(全体量①＋②)　×　100　＝</t>
    <phoneticPr fontId="2"/>
  </si>
  <si>
    <t>No.</t>
    <phoneticPr fontId="2"/>
  </si>
  <si>
    <t>応募手順</t>
    <rPh sb="0" eb="2">
      <t>オウボ</t>
    </rPh>
    <rPh sb="2" eb="4">
      <t>テジュン</t>
    </rPh>
    <phoneticPr fontId="2"/>
  </si>
  <si>
    <t>作品
送付先</t>
    <rPh sb="0" eb="2">
      <t>サクヒン</t>
    </rPh>
    <rPh sb="3" eb="5">
      <t>ソウフ</t>
    </rPh>
    <rPh sb="5" eb="6">
      <t>サキ</t>
    </rPh>
    <phoneticPr fontId="2"/>
  </si>
  <si>
    <r>
      <rPr>
        <b/>
        <sz val="11"/>
        <color theme="1"/>
        <rFont val="Meiryo UI"/>
        <family val="3"/>
        <charset val="128"/>
      </rPr>
      <t>＜コメントについて＞</t>
    </r>
    <r>
      <rPr>
        <sz val="11"/>
        <color theme="1"/>
        <rFont val="Meiryo UI"/>
        <family val="3"/>
        <charset val="128"/>
      </rPr>
      <t xml:space="preserve">
※作品のコンセプトや意図、背景などを記載してください。
※使用した精油を用いた説明にならないようにご注意ください。
※200字以上は入力できません。200字を超えたものは、審査対象外となります。</t>
    </r>
    <rPh sb="24" eb="26">
      <t>ハイケイ</t>
    </rPh>
    <phoneticPr fontId="2"/>
  </si>
  <si>
    <t>（1/2)</t>
    <phoneticPr fontId="2"/>
  </si>
  <si>
    <t>（2/2)</t>
    <phoneticPr fontId="2"/>
  </si>
  <si>
    <r>
      <rPr>
        <b/>
        <sz val="11"/>
        <color theme="1"/>
        <rFont val="Meiryo UI"/>
        <family val="3"/>
        <charset val="128"/>
      </rPr>
      <t>■応募時最終チェック項目</t>
    </r>
    <r>
      <rPr>
        <sz val="11"/>
        <color theme="1"/>
        <rFont val="Meiryo UI"/>
        <family val="3"/>
        <charset val="128"/>
      </rPr>
      <t xml:space="preserve">
応募時には必ず下記項目を確認してください。確認後、右欄のボックスをクリックし、チェックを入れてください。
また、作品の投函予定日をご記入ください。</t>
    </r>
    <rPh sb="18" eb="19">
      <t>カナラ</t>
    </rPh>
    <rPh sb="34" eb="36">
      <t>カクニン</t>
    </rPh>
    <rPh sb="36" eb="37">
      <t>ゴ</t>
    </rPh>
    <rPh sb="38" eb="39">
      <t>ミギ</t>
    </rPh>
    <rPh sb="39" eb="40">
      <t>ラン</t>
    </rPh>
    <rPh sb="57" eb="58">
      <t>イ</t>
    </rPh>
    <rPh sb="69" eb="71">
      <t>サクヒン</t>
    </rPh>
    <rPh sb="72" eb="74">
      <t>トウカン</t>
    </rPh>
    <rPh sb="74" eb="77">
      <t>ヨテイビ</t>
    </rPh>
    <rPh sb="79" eb="81">
      <t>キニュウ</t>
    </rPh>
    <phoneticPr fontId="2"/>
  </si>
  <si>
    <t>≪応募手順≫</t>
    <phoneticPr fontId="2"/>
  </si>
  <si>
    <t>①応募者データ</t>
    <rPh sb="3" eb="4">
      <t>シャ</t>
    </rPh>
    <phoneticPr fontId="2"/>
  </si>
  <si>
    <t>②応募作品データ</t>
    <phoneticPr fontId="2"/>
  </si>
  <si>
    <t>応募フォーム
送信先</t>
    <rPh sb="0" eb="2">
      <t>オウボ</t>
    </rPh>
    <rPh sb="7" eb="9">
      <t>ソウシン</t>
    </rPh>
    <rPh sb="9" eb="10">
      <t>サキ</t>
    </rPh>
    <phoneticPr fontId="2"/>
  </si>
  <si>
    <t>応募データや作品に不備があった場合、作品をお送りいただいても審査対象外となります。
また、一度ご応募いただいた作品は返却いたしません。
予めご了承ください。</t>
    <rPh sb="0" eb="2">
      <t>オウボ</t>
    </rPh>
    <rPh sb="6" eb="8">
      <t>サクヒン</t>
    </rPh>
    <rPh sb="9" eb="11">
      <t>フビ</t>
    </rPh>
    <rPh sb="15" eb="17">
      <t>バアイ</t>
    </rPh>
    <rPh sb="18" eb="20">
      <t>サクヒン</t>
    </rPh>
    <rPh sb="22" eb="23">
      <t>オク</t>
    </rPh>
    <rPh sb="30" eb="32">
      <t>シンサ</t>
    </rPh>
    <rPh sb="32" eb="35">
      <t>タイショウガイ</t>
    </rPh>
    <rPh sb="45" eb="47">
      <t>イチド</t>
    </rPh>
    <rPh sb="48" eb="50">
      <t>オウボ</t>
    </rPh>
    <rPh sb="55" eb="57">
      <t>サクヒン</t>
    </rPh>
    <rPh sb="58" eb="60">
      <t>ヘンキャク</t>
    </rPh>
    <rPh sb="68" eb="69">
      <t>アラカジ</t>
    </rPh>
    <rPh sb="71" eb="73">
      <t>リョウショウ</t>
    </rPh>
    <phoneticPr fontId="2"/>
  </si>
  <si>
    <t>■①応募者データ、②応募作品データは、すべて間違いなく記入した。</t>
    <phoneticPr fontId="2"/>
  </si>
  <si>
    <t>メール送信</t>
    <rPh sb="3" eb="5">
      <t>ソウシン</t>
    </rPh>
    <phoneticPr fontId="2"/>
  </si>
  <si>
    <t>郵送または
宅配便</t>
    <rPh sb="0" eb="2">
      <t>ユウソウ</t>
    </rPh>
    <rPh sb="6" eb="9">
      <t>タクハイビン</t>
    </rPh>
    <phoneticPr fontId="2"/>
  </si>
  <si>
    <t>↑この太枠でキリトリ、作品に貼付してください。</t>
    <phoneticPr fontId="2"/>
  </si>
  <si>
    <t>イメージフレグランスコンテスト2017　応募フォーム　≪メール≫</t>
    <rPh sb="20" eb="22">
      <t>オウボ</t>
    </rPh>
    <phoneticPr fontId="2"/>
  </si>
  <si>
    <t>■遮光瓶に応募作品貼付用『④ラベル』を貼付した。</t>
    <rPh sb="5" eb="7">
      <t>オウボ</t>
    </rPh>
    <phoneticPr fontId="2"/>
  </si>
  <si>
    <t>■『④ラベル』を貼付した作品とともに『③応募作品添付票』も入れた。</t>
    <rPh sb="22" eb="24">
      <t>サクヒン</t>
    </rPh>
    <rPh sb="24" eb="26">
      <t>テンプ</t>
    </rPh>
    <rPh sb="26" eb="27">
      <t>ヒョウ</t>
    </rPh>
    <phoneticPr fontId="2"/>
  </si>
  <si>
    <t>イメージフレグランスコンテスト2017 応募作品添付票・ラベル ≪郵送・宅配便≫</t>
    <rPh sb="20" eb="22">
      <t>オウボ</t>
    </rPh>
    <rPh sb="22" eb="24">
      <t>サクヒン</t>
    </rPh>
    <rPh sb="24" eb="26">
      <t>テンプ</t>
    </rPh>
    <rPh sb="26" eb="27">
      <t>ヒョウ</t>
    </rPh>
    <rPh sb="33" eb="35">
      <t>ユウソウ</t>
    </rPh>
    <rPh sb="36" eb="39">
      <t>タクハイビン</t>
    </rPh>
    <phoneticPr fontId="2"/>
  </si>
  <si>
    <t>③応募作品添付票</t>
    <rPh sb="3" eb="5">
      <t>サクヒン</t>
    </rPh>
    <rPh sb="5" eb="7">
      <t>テンプ</t>
    </rPh>
    <rPh sb="7" eb="8">
      <t>ヒョウ</t>
    </rPh>
    <phoneticPr fontId="2"/>
  </si>
  <si>
    <t>　本紙（3ページ目）を印刷の上、キリトリ線で切り取り、『④ラベル』を貼付した作品とともに送付してください。
　※以下は応募フォームからの自動入力になっています。</t>
    <rPh sb="56" eb="58">
      <t>イカ</t>
    </rPh>
    <rPh sb="59" eb="61">
      <t>オウボ</t>
    </rPh>
    <rPh sb="68" eb="70">
      <t>ジドウ</t>
    </rPh>
    <rPh sb="70" eb="72">
      <t>ニュウリョク</t>
    </rPh>
    <phoneticPr fontId="2"/>
  </si>
  <si>
    <t>応募作品
貼付用
『ラベル』</t>
    <rPh sb="0" eb="2">
      <t>オウボ</t>
    </rPh>
    <rPh sb="5" eb="7">
      <t>チョウフ</t>
    </rPh>
    <phoneticPr fontId="2"/>
  </si>
  <si>
    <t>■ドロッパー付ガラス製遮光瓶（10ml）に作品を入れた。</t>
    <rPh sb="10" eb="11">
      <t>セイ</t>
    </rPh>
    <phoneticPr fontId="2"/>
  </si>
  <si>
    <r>
      <rPr>
        <b/>
        <sz val="12"/>
        <color theme="1"/>
        <rFont val="Meiryo UI"/>
        <family val="3"/>
        <charset val="128"/>
      </rPr>
      <t>④ラベル</t>
    </r>
    <r>
      <rPr>
        <sz val="11"/>
        <color theme="1"/>
        <rFont val="Meiryo UI"/>
        <family val="3"/>
        <charset val="128"/>
      </rPr>
      <t xml:space="preserve">
　太枠部分で切り取り、応募する瓶（※）にセロハンテープなどで
　貼付し、『③応募作品添付票』とともに送付してください。
　※ドロッパー付ガラス製遮光瓶（10ml）を使用してください。</t>
    </r>
    <rPh sb="16" eb="18">
      <t>オウボ</t>
    </rPh>
    <rPh sb="43" eb="45">
      <t>オウボ</t>
    </rPh>
    <rPh sb="45" eb="47">
      <t>サクヒン</t>
    </rPh>
    <rPh sb="47" eb="49">
      <t>テンプ</t>
    </rPh>
    <rPh sb="49" eb="50">
      <t>ヒョウ</t>
    </rPh>
    <rPh sb="55" eb="57">
      <t>ソウフ</t>
    </rPh>
    <rPh sb="72" eb="73">
      <t>ツキ</t>
    </rPh>
    <rPh sb="76" eb="77">
      <t>セイ</t>
    </rPh>
    <rPh sb="77" eb="79">
      <t>シャコウ</t>
    </rPh>
    <rPh sb="79" eb="80">
      <t>ビン</t>
    </rPh>
    <rPh sb="87" eb="89">
      <t>シヨウ</t>
    </rPh>
    <phoneticPr fontId="2"/>
  </si>
  <si>
    <r>
      <t xml:space="preserve">≪締め切り≫ </t>
    </r>
    <r>
      <rPr>
        <b/>
        <sz val="14"/>
        <color rgb="FFFF0000"/>
        <rFont val="Meiryo UI"/>
        <family val="3"/>
        <charset val="128"/>
      </rPr>
      <t>2017年8月28日（月）必着</t>
    </r>
    <r>
      <rPr>
        <b/>
        <sz val="14"/>
        <rFont val="Meiryo UI"/>
        <family val="3"/>
        <charset val="128"/>
      </rPr>
      <t>（作品の送付は</t>
    </r>
    <r>
      <rPr>
        <b/>
        <sz val="14"/>
        <color rgb="FFFF0000"/>
        <rFont val="Meiryo UI"/>
        <family val="3"/>
        <charset val="128"/>
      </rPr>
      <t>消印有効</t>
    </r>
    <r>
      <rPr>
        <b/>
        <sz val="14"/>
        <rFont val="Meiryo UI"/>
        <family val="3"/>
        <charset val="128"/>
      </rPr>
      <t>）</t>
    </r>
    <rPh sb="1" eb="2">
      <t>シ</t>
    </rPh>
    <rPh sb="3" eb="4">
      <t>キ</t>
    </rPh>
    <rPh sb="23" eb="25">
      <t>サクヒン</t>
    </rPh>
    <rPh sb="26" eb="28">
      <t>ソウフ</t>
    </rPh>
    <rPh sb="29" eb="31">
      <t>ケシイン</t>
    </rPh>
    <rPh sb="31" eb="33">
      <t>ユウコウ</t>
    </rPh>
    <phoneticPr fontId="2"/>
  </si>
  <si>
    <t>↑『③応募作品添付票』は、このキリトリ線で切り取り、作品とともに送付してください。</t>
    <rPh sb="5" eb="7">
      <t>サクヒン</t>
    </rPh>
    <rPh sb="7" eb="9">
      <t>テンプ</t>
    </rPh>
    <rPh sb="9" eb="10">
      <t>ヒョウ</t>
    </rPh>
    <rPh sb="19" eb="20">
      <t>セン</t>
    </rPh>
    <rPh sb="21" eb="22">
      <t>キ</t>
    </rPh>
    <rPh sb="23" eb="24">
      <t>ト</t>
    </rPh>
    <rPh sb="26" eb="28">
      <t>サクヒン</t>
    </rPh>
    <rPh sb="32" eb="34">
      <t>ソウフ</t>
    </rPh>
    <phoneticPr fontId="2"/>
  </si>
  <si>
    <t>会員番号</t>
    <rPh sb="0" eb="2">
      <t>カイイン</t>
    </rPh>
    <rPh sb="2" eb="4">
      <t>バンゴウ</t>
    </rPh>
    <phoneticPr fontId="2"/>
  </si>
  <si>
    <t>※AEAJ会員の方のみご記入ください</t>
    <rPh sb="8" eb="9">
      <t>カタ</t>
    </rPh>
    <rPh sb="12" eb="14">
      <t>キニュウ</t>
    </rPh>
    <phoneticPr fontId="2"/>
  </si>
  <si>
    <t>アロマブレンド
デザイナー資格</t>
    <rPh sb="13" eb="15">
      <t>シカク</t>
    </rPh>
    <phoneticPr fontId="2"/>
  </si>
  <si>
    <t>〒</t>
    <phoneticPr fontId="2"/>
  </si>
  <si>
    <t>都道府県</t>
    <rPh sb="0" eb="4">
      <t>トドウフケン</t>
    </rPh>
    <phoneticPr fontId="2"/>
  </si>
  <si>
    <r>
      <rPr>
        <b/>
        <sz val="11"/>
        <color theme="1"/>
        <rFont val="Meiryo UI"/>
        <family val="3"/>
        <charset val="128"/>
      </rPr>
      <t>■アンケート</t>
    </r>
    <r>
      <rPr>
        <sz val="11"/>
        <color theme="1"/>
        <rFont val="Meiryo UI"/>
        <family val="3"/>
        <charset val="128"/>
      </rPr>
      <t xml:space="preserve">
　該当する項目をクリックして☑を入れてください。該当するものがない場合は、その他にご記入ください。</t>
    </r>
    <rPh sb="8" eb="10">
      <t>ガイトウ</t>
    </rPh>
    <rPh sb="12" eb="14">
      <t>コウモク</t>
    </rPh>
    <rPh sb="23" eb="24">
      <t>イ</t>
    </rPh>
    <rPh sb="31" eb="33">
      <t>ガイトウ</t>
    </rPh>
    <rPh sb="40" eb="42">
      <t>バアイ</t>
    </rPh>
    <rPh sb="46" eb="47">
      <t>ホカ</t>
    </rPh>
    <rPh sb="49" eb="51">
      <t>キニュウ</t>
    </rPh>
    <phoneticPr fontId="2"/>
  </si>
  <si>
    <t>性別</t>
    <rPh sb="0" eb="2">
      <t>セイベツ</t>
    </rPh>
    <phoneticPr fontId="2"/>
  </si>
  <si>
    <t>受付
No</t>
    <rPh sb="0" eb="2">
      <t>ウケツケ</t>
    </rPh>
    <phoneticPr fontId="26"/>
  </si>
  <si>
    <t>審査
No</t>
    <rPh sb="0" eb="2">
      <t>シンサ</t>
    </rPh>
    <phoneticPr fontId="26"/>
  </si>
  <si>
    <t>応募フォーム
着日</t>
    <rPh sb="0" eb="2">
      <t>オウボ</t>
    </rPh>
    <rPh sb="7" eb="8">
      <t>チャク</t>
    </rPh>
    <rPh sb="8" eb="9">
      <t>ビ</t>
    </rPh>
    <phoneticPr fontId="26"/>
  </si>
  <si>
    <t>作品
着日</t>
    <rPh sb="0" eb="2">
      <t>サクヒン</t>
    </rPh>
    <rPh sb="3" eb="4">
      <t>チャク</t>
    </rPh>
    <rPh sb="4" eb="5">
      <t>ビ</t>
    </rPh>
    <phoneticPr fontId="26"/>
  </si>
  <si>
    <t>会員／一般</t>
    <rPh sb="0" eb="2">
      <t>カイイン</t>
    </rPh>
    <rPh sb="3" eb="5">
      <t>イッパン</t>
    </rPh>
    <phoneticPr fontId="26"/>
  </si>
  <si>
    <t>ABD
資格</t>
    <rPh sb="4" eb="6">
      <t>シカク</t>
    </rPh>
    <phoneticPr fontId="2"/>
  </si>
  <si>
    <t>フリガナ</t>
  </si>
  <si>
    <t>氏名</t>
    <rPh sb="0" eb="2">
      <t>シメイ</t>
    </rPh>
    <phoneticPr fontId="26"/>
  </si>
  <si>
    <t>作品名</t>
    <rPh sb="0" eb="2">
      <t>サクヒン</t>
    </rPh>
    <rPh sb="2" eb="3">
      <t>メイ</t>
    </rPh>
    <phoneticPr fontId="26"/>
  </si>
  <si>
    <t>〒</t>
  </si>
  <si>
    <t>都道府県</t>
    <rPh sb="0" eb="4">
      <t>トドウフケン</t>
    </rPh>
    <phoneticPr fontId="26"/>
  </si>
  <si>
    <t>住所</t>
    <rPh sb="0" eb="2">
      <t>ジュウショ</t>
    </rPh>
    <phoneticPr fontId="26"/>
  </si>
  <si>
    <t>TEL</t>
  </si>
  <si>
    <t>FAX</t>
  </si>
  <si>
    <t>Email</t>
  </si>
  <si>
    <t>性別</t>
    <rPh sb="0" eb="2">
      <t>セイベツ</t>
    </rPh>
    <phoneticPr fontId="26"/>
  </si>
  <si>
    <t>団体</t>
    <rPh sb="0" eb="2">
      <t>ダンタイ</t>
    </rPh>
    <phoneticPr fontId="26"/>
  </si>
  <si>
    <t>備考</t>
    <rPh sb="0" eb="2">
      <t>ビコウ</t>
    </rPh>
    <phoneticPr fontId="26"/>
  </si>
  <si>
    <t>記入</t>
    <rPh sb="0" eb="2">
      <t>キニュウ</t>
    </rPh>
    <phoneticPr fontId="26"/>
  </si>
  <si>
    <t>受賞名</t>
    <rPh sb="0" eb="2">
      <t>ジュショウ</t>
    </rPh>
    <rPh sb="2" eb="3">
      <t>メイ</t>
    </rPh>
    <phoneticPr fontId="26"/>
  </si>
  <si>
    <t>女</t>
    <rPh sb="0" eb="1">
      <t>オンナ</t>
    </rPh>
    <phoneticPr fontId="26"/>
  </si>
  <si>
    <t>男</t>
    <rPh sb="0" eb="1">
      <t>オトコ</t>
    </rPh>
    <phoneticPr fontId="26"/>
  </si>
  <si>
    <t>サイト</t>
  </si>
  <si>
    <t>メルマガ</t>
  </si>
  <si>
    <t>アロマショップ・スクール</t>
  </si>
  <si>
    <t>FB</t>
  </si>
  <si>
    <t>ig</t>
  </si>
  <si>
    <t>TW</t>
  </si>
  <si>
    <t>その他</t>
    <rPh sb="2" eb="3">
      <t>タ</t>
    </rPh>
    <phoneticPr fontId="26"/>
  </si>
  <si>
    <t>作品
着日
予定</t>
    <rPh sb="0" eb="2">
      <t>サクヒン</t>
    </rPh>
    <rPh sb="3" eb="4">
      <t>チャク</t>
    </rPh>
    <rPh sb="4" eb="5">
      <t>ビ</t>
    </rPh>
    <rPh sb="6" eb="8">
      <t>ヨテイ</t>
    </rPh>
    <phoneticPr fontId="26"/>
  </si>
  <si>
    <t>精油1</t>
    <rPh sb="0" eb="2">
      <t>セイユ</t>
    </rPh>
    <phoneticPr fontId="2"/>
  </si>
  <si>
    <t>精油2</t>
    <rPh sb="0" eb="2">
      <t>セイユ</t>
    </rPh>
    <phoneticPr fontId="2"/>
  </si>
  <si>
    <t>精油3</t>
    <rPh sb="0" eb="2">
      <t>セイユ</t>
    </rPh>
    <phoneticPr fontId="2"/>
  </si>
  <si>
    <t>精油4</t>
    <rPh sb="0" eb="2">
      <t>セイユ</t>
    </rPh>
    <phoneticPr fontId="2"/>
  </si>
  <si>
    <t>精油5</t>
    <rPh sb="0" eb="2">
      <t>セイユ</t>
    </rPh>
    <phoneticPr fontId="2"/>
  </si>
  <si>
    <t>精油6</t>
    <rPh sb="0" eb="2">
      <t>セイユ</t>
    </rPh>
    <phoneticPr fontId="2"/>
  </si>
  <si>
    <t>精油7</t>
    <rPh sb="0" eb="2">
      <t>セイユ</t>
    </rPh>
    <phoneticPr fontId="2"/>
  </si>
  <si>
    <t>精油8</t>
    <rPh sb="0" eb="2">
      <t>セイユ</t>
    </rPh>
    <phoneticPr fontId="2"/>
  </si>
  <si>
    <t>精油9</t>
    <rPh sb="0" eb="2">
      <t>セイユ</t>
    </rPh>
    <phoneticPr fontId="2"/>
  </si>
  <si>
    <t>精油10</t>
    <rPh sb="0" eb="2">
      <t>セイユ</t>
    </rPh>
    <phoneticPr fontId="2"/>
  </si>
  <si>
    <t>精油11</t>
    <rPh sb="0" eb="2">
      <t>セイユ</t>
    </rPh>
    <phoneticPr fontId="2"/>
  </si>
  <si>
    <t>精油12</t>
    <rPh sb="0" eb="2">
      <t>セイユ</t>
    </rPh>
    <phoneticPr fontId="2"/>
  </si>
  <si>
    <t>精油13</t>
    <rPh sb="0" eb="2">
      <t>セイユ</t>
    </rPh>
    <phoneticPr fontId="2"/>
  </si>
  <si>
    <t>精油14</t>
    <rPh sb="0" eb="2">
      <t>セイユ</t>
    </rPh>
    <phoneticPr fontId="2"/>
  </si>
  <si>
    <t>精油15</t>
    <rPh sb="0" eb="2">
      <t>セイユ</t>
    </rPh>
    <phoneticPr fontId="2"/>
  </si>
  <si>
    <t>精油16</t>
    <rPh sb="0" eb="2">
      <t>セイユ</t>
    </rPh>
    <phoneticPr fontId="2"/>
  </si>
  <si>
    <t>精油17</t>
    <rPh sb="0" eb="2">
      <t>セイユ</t>
    </rPh>
    <phoneticPr fontId="2"/>
  </si>
  <si>
    <t>精油18</t>
    <rPh sb="0" eb="2">
      <t>セイユ</t>
    </rPh>
    <phoneticPr fontId="2"/>
  </si>
  <si>
    <t>精油19</t>
    <rPh sb="0" eb="2">
      <t>セイユ</t>
    </rPh>
    <phoneticPr fontId="2"/>
  </si>
  <si>
    <t>精油20</t>
    <rPh sb="0" eb="2">
      <t>セイユ</t>
    </rPh>
    <phoneticPr fontId="2"/>
  </si>
  <si>
    <t>使用精油</t>
    <rPh sb="0" eb="2">
      <t>シヨウ</t>
    </rPh>
    <rPh sb="2" eb="4">
      <t>セイユ</t>
    </rPh>
    <phoneticPr fontId="2"/>
  </si>
  <si>
    <t>年齢</t>
    <rPh sb="0" eb="2">
      <t>ネンレイ</t>
    </rPh>
    <phoneticPr fontId="2"/>
  </si>
  <si>
    <t>歳</t>
    <rPh sb="0" eb="1">
      <t>サイ</t>
    </rPh>
    <phoneticPr fontId="2"/>
  </si>
  <si>
    <t>回数</t>
    <rPh sb="0" eb="2">
      <t>カイスウ</t>
    </rPh>
    <phoneticPr fontId="2"/>
  </si>
  <si>
    <t>初回</t>
    <rPh sb="0" eb="2">
      <t>ショカイ</t>
    </rPh>
    <phoneticPr fontId="2"/>
  </si>
  <si>
    <t>2回</t>
    <rPh sb="1" eb="2">
      <t>カイ</t>
    </rPh>
    <phoneticPr fontId="2"/>
  </si>
  <si>
    <t>3回</t>
    <rPh sb="1" eb="2">
      <t>カイ</t>
    </rPh>
    <phoneticPr fontId="2"/>
  </si>
  <si>
    <t>4回
以上</t>
    <rPh sb="1" eb="2">
      <t>カイ</t>
    </rPh>
    <rPh sb="3" eb="5">
      <t>イジョウ</t>
    </rPh>
    <phoneticPr fontId="2"/>
  </si>
  <si>
    <t>富山</t>
    <rPh sb="0" eb="2">
      <t>トヤマ</t>
    </rPh>
    <phoneticPr fontId="2"/>
  </si>
  <si>
    <t>徳島</t>
    <rPh sb="0" eb="2">
      <t>トクシマ</t>
    </rPh>
    <phoneticPr fontId="2"/>
  </si>
  <si>
    <t>会津</t>
    <rPh sb="0" eb="2">
      <t>アイヅ</t>
    </rPh>
    <phoneticPr fontId="2"/>
  </si>
  <si>
    <t>左記
以前</t>
    <rPh sb="0" eb="2">
      <t>サキ</t>
    </rPh>
    <rPh sb="3" eb="5">
      <t>イゼン</t>
    </rPh>
    <phoneticPr fontId="2"/>
  </si>
  <si>
    <t>きっかけ</t>
    <phoneticPr fontId="2"/>
  </si>
  <si>
    <t>精油名</t>
    <rPh sb="0" eb="2">
      <t>セイユ</t>
    </rPh>
    <rPh sb="2" eb="3">
      <t>メイ</t>
    </rPh>
    <phoneticPr fontId="2"/>
  </si>
  <si>
    <t>滴数</t>
    <rPh sb="0" eb="1">
      <t>テキ</t>
    </rPh>
    <rPh sb="1" eb="2">
      <t>スウ</t>
    </rPh>
    <phoneticPr fontId="2"/>
  </si>
  <si>
    <t>会員／
一般</t>
    <rPh sb="0" eb="2">
      <t>カイイン</t>
    </rPh>
    <rPh sb="4" eb="6">
      <t>イッパン</t>
    </rPh>
    <phoneticPr fontId="26"/>
  </si>
  <si>
    <t>000</t>
    <phoneticPr fontId="2"/>
  </si>
  <si>
    <t>過去応募
テーマ地</t>
    <rPh sb="0" eb="2">
      <t>カコ</t>
    </rPh>
    <rPh sb="2" eb="4">
      <t>オウボ</t>
    </rPh>
    <rPh sb="8" eb="9">
      <t>チ</t>
    </rPh>
    <phoneticPr fontId="2"/>
  </si>
  <si>
    <r>
      <t xml:space="preserve">＜レシピについて＞
</t>
    </r>
    <r>
      <rPr>
        <sz val="11"/>
        <color theme="1"/>
        <rFont val="Meiryo UI"/>
        <family val="3"/>
        <charset val="128"/>
      </rPr>
      <t>＊精油は滴数の多い順に、カタカナでご記入ください。
＊希釈されている精油の記載は、右例をご参照ください。　（例）ベンゾイン（50%希釈）
＊希少な精油、珍しいと思われる精油については、精油名・商品名だけでなく、学名までご記入ください。
＊アブソリュート精油は使用可です。ブレンド済精油、動物性香料、合成香料は使用不可です。
＊基材は無水エタノールのみです。
＊規定濃度は5～10％です。規定外の濃度の場合は審査対象外となります。
　なお、精油の種類を問わず、1滴＝0.05mlで計算してください。</t>
    </r>
    <rPh sb="28" eb="30">
      <t>キニュウ</t>
    </rPh>
    <rPh sb="47" eb="49">
      <t>キサイ</t>
    </rPh>
    <rPh sb="55" eb="57">
      <t>サンショウ</t>
    </rPh>
    <rPh sb="64" eb="65">
      <t>レイ</t>
    </rPh>
    <rPh sb="173" eb="175">
      <t>キザイ</t>
    </rPh>
    <rPh sb="176" eb="178">
      <t>ムスイ</t>
    </rPh>
    <rPh sb="190" eb="192">
      <t>キテイ</t>
    </rPh>
    <rPh sb="192" eb="194">
      <t>ノウド</t>
    </rPh>
    <rPh sb="203" eb="205">
      <t>キテイ</t>
    </rPh>
    <rPh sb="205" eb="206">
      <t>ガイ</t>
    </rPh>
    <rPh sb="207" eb="209">
      <t>ノウド</t>
    </rPh>
    <rPh sb="210" eb="212">
      <t>バアイ</t>
    </rPh>
    <rPh sb="213" eb="215">
      <t>シンサ</t>
    </rPh>
    <rPh sb="215" eb="218">
      <t>タイショウガイ</t>
    </rPh>
    <phoneticPr fontId="2"/>
  </si>
  <si>
    <t>過去応募テーマ地</t>
    <rPh sb="0" eb="2">
      <t>カコ</t>
    </rPh>
    <rPh sb="2" eb="4">
      <t>オウボ</t>
    </rPh>
    <rPh sb="7" eb="8">
      <t>チ</t>
    </rPh>
    <phoneticPr fontId="2"/>
  </si>
  <si>
    <t>神戸</t>
    <rPh sb="0" eb="2">
      <t>コウベ</t>
    </rPh>
    <phoneticPr fontId="2"/>
  </si>
  <si>
    <t>作品発送
予定日</t>
    <rPh sb="0" eb="2">
      <t>サクヒン</t>
    </rPh>
    <rPh sb="2" eb="4">
      <t>ハッソウ</t>
    </rPh>
    <rPh sb="5" eb="8">
      <t>ヨテイビ</t>
    </rPh>
    <phoneticPr fontId="26"/>
  </si>
  <si>
    <t>■作品の発送予定日</t>
    <rPh sb="4" eb="6">
      <t>ハッソウ</t>
    </rPh>
    <phoneticPr fontId="2"/>
  </si>
  <si>
    <t>〒103-0028　東京都中央区八重洲1-5-20 石塚八重洲ビル6階
（公社）日本アロマ環境協会 「AEAJイメージフレグランスコンテスト」係</t>
    <phoneticPr fontId="2"/>
  </si>
  <si>
    <t>furecon@aromakankyo.or.jp</t>
    <phoneticPr fontId="2"/>
  </si>
  <si>
    <t>furecon@aromakankyo.or.jp</t>
    <phoneticPr fontId="2"/>
  </si>
  <si>
    <t>〒103-0028　東京都中央区八重洲1-5-20 石塚八重洲ビル6階
（公社）日本アロマ環境協会 「AEAJイメージフレグランスコンテスト」係</t>
    <phoneticPr fontId="2"/>
  </si>
  <si>
    <r>
      <rPr>
        <b/>
        <sz val="12"/>
        <color theme="1"/>
        <rFont val="Meiryo UI"/>
        <family val="3"/>
        <charset val="128"/>
      </rPr>
      <t>【1】</t>
    </r>
    <r>
      <rPr>
        <b/>
        <u/>
        <sz val="12"/>
        <color theme="1"/>
        <rFont val="Meiryo UI"/>
        <family val="3"/>
        <charset val="128"/>
      </rPr>
      <t>『</t>
    </r>
    <r>
      <rPr>
        <b/>
        <u/>
        <sz val="12"/>
        <color rgb="FFFF0000"/>
        <rFont val="Meiryo UI"/>
        <family val="3"/>
        <charset val="128"/>
      </rPr>
      <t>応募フォーム（①応募者データ・②応募作品データ）</t>
    </r>
    <r>
      <rPr>
        <b/>
        <u/>
        <sz val="12"/>
        <color theme="1"/>
        <rFont val="Meiryo UI"/>
        <family val="3"/>
        <charset val="128"/>
      </rPr>
      <t>』（本Excelデータ）を</t>
    </r>
    <r>
      <rPr>
        <b/>
        <u/>
        <sz val="12"/>
        <color rgb="FFFF0000"/>
        <rFont val="Meiryo UI"/>
        <family val="3"/>
        <charset val="128"/>
      </rPr>
      <t>メールで送信</t>
    </r>
    <r>
      <rPr>
        <b/>
        <sz val="11"/>
        <color theme="1"/>
        <rFont val="Meiryo UI"/>
        <family val="3"/>
        <charset val="128"/>
      </rPr>
      <t xml:space="preserve">
</t>
    </r>
    <r>
      <rPr>
        <sz val="11"/>
        <color theme="1"/>
        <rFont val="Meiryo UI"/>
        <family val="3"/>
        <charset val="128"/>
      </rPr>
      <t>・必要事項（黄色のセルの箇所）をご記入の上、furecon@aromakankyo.or.jp宛にご送信ください。
 また、件名は『AEAJイメージフレグランスコンテスト2017応募』としてください。</t>
    </r>
    <r>
      <rPr>
        <b/>
        <sz val="11"/>
        <color theme="1"/>
        <rFont val="Meiryo UI"/>
        <family val="3"/>
        <charset val="128"/>
      </rPr>
      <t xml:space="preserve">
</t>
    </r>
    <r>
      <rPr>
        <b/>
        <sz val="12"/>
        <color theme="1"/>
        <rFont val="Meiryo UI"/>
        <family val="3"/>
        <charset val="128"/>
      </rPr>
      <t>【2】</t>
    </r>
    <r>
      <rPr>
        <b/>
        <u/>
        <sz val="12"/>
        <color theme="1"/>
        <rFont val="Meiryo UI"/>
        <family val="3"/>
        <charset val="128"/>
      </rPr>
      <t>『</t>
    </r>
    <r>
      <rPr>
        <b/>
        <u/>
        <sz val="12"/>
        <color rgb="FFFF0000"/>
        <rFont val="Meiryo UI"/>
        <family val="3"/>
        <charset val="128"/>
      </rPr>
      <t>③応募作品添付票</t>
    </r>
    <r>
      <rPr>
        <b/>
        <u/>
        <sz val="12"/>
        <color theme="1"/>
        <rFont val="Meiryo UI"/>
        <family val="3"/>
        <charset val="128"/>
      </rPr>
      <t>』とともに、作品に『</t>
    </r>
    <r>
      <rPr>
        <b/>
        <u/>
        <sz val="12"/>
        <color rgb="FFFF0000"/>
        <rFont val="Meiryo UI"/>
        <family val="3"/>
        <charset val="128"/>
      </rPr>
      <t>④ラベル</t>
    </r>
    <r>
      <rPr>
        <b/>
        <u/>
        <sz val="12"/>
        <color theme="1"/>
        <rFont val="Meiryo UI"/>
        <family val="3"/>
        <charset val="128"/>
      </rPr>
      <t>』を貼付の上、</t>
    </r>
    <r>
      <rPr>
        <b/>
        <u/>
        <sz val="12"/>
        <color rgb="FFFF0000"/>
        <rFont val="Meiryo UI"/>
        <family val="3"/>
        <charset val="128"/>
      </rPr>
      <t>郵送・宅配便で送付</t>
    </r>
    <r>
      <rPr>
        <b/>
        <u/>
        <sz val="11"/>
        <color theme="1"/>
        <rFont val="Meiryo UI"/>
        <family val="3"/>
        <charset val="128"/>
      </rPr>
      <t xml:space="preserve">
</t>
    </r>
    <r>
      <rPr>
        <sz val="11"/>
        <color theme="1"/>
        <rFont val="Meiryo UI"/>
        <family val="3"/>
        <charset val="128"/>
      </rPr>
      <t>・本紙（3ページ目）を印刷の上、『④ラベル』を太枠内で切り取って、応募作品に貼付してください。『③応募作品添付票』はキリトリ線で切り取り、『④ラベル』を貼付した作品とともに、下記までご送付ください。</t>
    </r>
    <rPh sb="12" eb="15">
      <t>オウボシャ</t>
    </rPh>
    <rPh sb="20" eb="22">
      <t>オウボ</t>
    </rPh>
    <rPh sb="22" eb="24">
      <t>サクヒン</t>
    </rPh>
    <rPh sb="30" eb="31">
      <t>ホン</t>
    </rPh>
    <rPh sb="45" eb="47">
      <t>ソウシン</t>
    </rPh>
    <rPh sb="54" eb="56">
      <t>キイロ</t>
    </rPh>
    <rPh sb="60" eb="62">
      <t>カショ</t>
    </rPh>
    <rPh sb="95" eb="96">
      <t>アテ</t>
    </rPh>
    <rPh sb="110" eb="112">
      <t>ケンメイ</t>
    </rPh>
    <rPh sb="137" eb="139">
      <t>オウボ</t>
    </rPh>
    <rPh sb="156" eb="158">
      <t>サクヒン</t>
    </rPh>
    <rPh sb="158" eb="160">
      <t>テンプ</t>
    </rPh>
    <rPh sb="160" eb="161">
      <t>ヒョウ</t>
    </rPh>
    <rPh sb="167" eb="169">
      <t>サクヒン</t>
    </rPh>
    <rPh sb="177" eb="179">
      <t>ハリツケ</t>
    </rPh>
    <rPh sb="180" eb="181">
      <t>ウエ</t>
    </rPh>
    <rPh sb="182" eb="184">
      <t>ユウソウ</t>
    </rPh>
    <rPh sb="185" eb="188">
      <t>タクハイビン</t>
    </rPh>
    <rPh sb="189" eb="191">
      <t>ソウフ</t>
    </rPh>
    <rPh sb="193" eb="195">
      <t>ホンシ</t>
    </rPh>
    <rPh sb="200" eb="201">
      <t>メ</t>
    </rPh>
    <rPh sb="203" eb="205">
      <t>インサツ</t>
    </rPh>
    <rPh sb="206" eb="207">
      <t>ウエ</t>
    </rPh>
    <rPh sb="215" eb="217">
      <t>フトワク</t>
    </rPh>
    <rPh sb="217" eb="218">
      <t>ナイ</t>
    </rPh>
    <rPh sb="219" eb="220">
      <t>キ</t>
    </rPh>
    <rPh sb="221" eb="222">
      <t>ト</t>
    </rPh>
    <rPh sb="225" eb="227">
      <t>オウボ</t>
    </rPh>
    <rPh sb="227" eb="229">
      <t>サクヒン</t>
    </rPh>
    <rPh sb="230" eb="232">
      <t>ハリツケ</t>
    </rPh>
    <rPh sb="268" eb="270">
      <t>ハリツケ</t>
    </rPh>
    <rPh sb="272" eb="274">
      <t>サクヒン</t>
    </rPh>
    <rPh sb="279" eb="281">
      <t>カキ</t>
    </rPh>
    <rPh sb="284" eb="286">
      <t>ソウフ</t>
    </rPh>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</si>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</sst>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
    <numFmt numFmtId="178" formatCode="m&quot;月&quot;d&quot;日&quot;\(aaa\)"/>
    <numFmt numFmtId="179" formatCode="m/d;@"/>
    <numFmt numFmtId="180" formatCode="#\ &quot;歳&quot;"/>
    <numFmt numFmtId="182" formatCode="####"/>
  </numFmts>
  <fonts count="29" x14ac:knownFonts="1">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11"/>
      <color theme="1"/>
      <name val="Meiryo UI"/>
      <family val="3"/>
      <charset val="128"/>
    </font>
    <font>
      <sz val="9"/>
      <color theme="1"/>
      <name val="Meiryo UI"/>
      <family val="3"/>
      <charset val="128"/>
    </font>
    <font>
      <u/>
      <sz val="11"/>
      <color theme="10"/>
      <name val="ＭＳ Ｐゴシック"/>
      <family val="2"/>
      <charset val="128"/>
      <scheme val="minor"/>
    </font>
    <font>
      <b/>
      <sz val="14"/>
      <color theme="0"/>
      <name val="Meiryo UI"/>
      <family val="3"/>
      <charset val="128"/>
    </font>
    <font>
      <sz val="11"/>
      <name val="Meiryo UI"/>
      <family val="3"/>
      <charset val="128"/>
    </font>
    <font>
      <sz val="11"/>
      <color theme="0" tint="-4.9989318521683403E-2"/>
      <name val="Meiryo UI"/>
      <family val="3"/>
      <charset val="128"/>
    </font>
    <font>
      <b/>
      <sz val="14"/>
      <name val="Meiryo UI"/>
      <family val="3"/>
      <charset val="128"/>
    </font>
    <font>
      <b/>
      <sz val="11"/>
      <color rgb="FFFF0000"/>
      <name val="Meiryo UI"/>
      <family val="3"/>
      <charset val="128"/>
    </font>
    <font>
      <b/>
      <sz val="16"/>
      <color theme="1"/>
      <name val="Meiryo UI"/>
      <family val="3"/>
      <charset val="128"/>
    </font>
    <font>
      <b/>
      <sz val="12"/>
      <name val="Meiryo UI"/>
      <family val="3"/>
      <charset val="128"/>
    </font>
    <font>
      <b/>
      <sz val="12"/>
      <color theme="1"/>
      <name val="Meiryo UI"/>
      <family val="3"/>
      <charset val="128"/>
    </font>
    <font>
      <b/>
      <sz val="10"/>
      <color rgb="FFFF0000"/>
      <name val="Meiryo UI"/>
      <family val="3"/>
      <charset val="128"/>
    </font>
    <font>
      <sz val="16"/>
      <color theme="1"/>
      <name val="Meiryo UI"/>
      <family val="3"/>
      <charset val="128"/>
    </font>
    <font>
      <b/>
      <sz val="12"/>
      <color theme="0"/>
      <name val="Meiryo UI"/>
      <family val="3"/>
      <charset val="128"/>
    </font>
    <font>
      <b/>
      <u/>
      <sz val="11"/>
      <color theme="1"/>
      <name val="Meiryo UI"/>
      <family val="3"/>
      <charset val="128"/>
    </font>
    <font>
      <sz val="11"/>
      <color rgb="FFFF0000"/>
      <name val="Meiryo UI"/>
      <family val="3"/>
      <charset val="128"/>
    </font>
    <font>
      <b/>
      <u/>
      <sz val="12"/>
      <color theme="1"/>
      <name val="Meiryo UI"/>
      <family val="3"/>
      <charset val="128"/>
    </font>
    <font>
      <b/>
      <u/>
      <sz val="12"/>
      <color rgb="FFFF0000"/>
      <name val="Meiryo UI"/>
      <family val="3"/>
      <charset val="128"/>
    </font>
    <font>
      <b/>
      <sz val="14"/>
      <color theme="1"/>
      <name val="Meiryo UI"/>
      <family val="3"/>
      <charset val="128"/>
    </font>
    <font>
      <b/>
      <sz val="14"/>
      <color rgb="FFFF0000"/>
      <name val="Meiryo UI"/>
      <family val="3"/>
      <charset val="128"/>
    </font>
    <font>
      <sz val="9"/>
      <color rgb="FF000000"/>
      <name val="MS UI Gothic"/>
      <family val="3"/>
      <charset val="128"/>
    </font>
    <font>
      <sz val="10"/>
      <name val="Meiryo UI"/>
      <family val="3"/>
      <charset val="128"/>
    </font>
    <font>
      <sz val="10"/>
      <color theme="1"/>
      <name val="Meiryo UI"/>
      <family val="3"/>
      <charset val="128"/>
    </font>
    <font>
      <sz val="11"/>
      <color theme="1"/>
      <name val="ＭＳ Ｐゴシック"/>
      <family val="2"/>
      <charset val="128"/>
      <scheme val="minor"/>
    </font>
    <font>
      <b/>
      <sz val="9"/>
      <color theme="0"/>
      <name val="MS UI Gothic"/>
      <family val="3"/>
      <charset val="128"/>
    </font>
    <font>
      <sz val="9"/>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theme="6" tint="0.39997558519241921"/>
        <bgColor indexed="64"/>
      </patternFill>
    </fill>
    <fill>
      <patternFill patternType="solid">
        <fgColor theme="0" tint="-0.49998474074526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bottom/>
      <diagonal/>
    </border>
    <border>
      <left/>
      <right/>
      <top style="thin">
        <color indexed="64"/>
      </top>
      <bottom style="dashDotDot">
        <color rgb="FFFF0000"/>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16">
    <xf numFmtId="0" fontId="0" fillId="0" borderId="0" xfId="0">
      <alignment vertical="center"/>
    </xf>
    <xf numFmtId="0" fontId="1" fillId="4" borderId="2"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 fontId="1" fillId="4" borderId="12"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wrapText="1"/>
    </xf>
    <xf numFmtId="0" fontId="1" fillId="4" borderId="41"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4" xfId="0" applyFont="1" applyFill="1" applyBorder="1" applyAlignment="1" applyProtection="1">
      <alignment vertical="center" wrapText="1"/>
      <protection locked="0"/>
    </xf>
    <xf numFmtId="0" fontId="1" fillId="4" borderId="6"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25" fillId="4" borderId="5" xfId="0" applyFont="1" applyFill="1" applyBorder="1" applyAlignment="1" applyProtection="1">
      <alignment vertical="center" wrapText="1"/>
      <protection locked="0"/>
    </xf>
    <xf numFmtId="0" fontId="1" fillId="4" borderId="12" xfId="0" applyFont="1" applyFill="1" applyBorder="1" applyAlignment="1" applyProtection="1">
      <alignment horizontal="center" vertical="center" wrapText="1"/>
      <protection locked="0"/>
    </xf>
    <xf numFmtId="0" fontId="1" fillId="4" borderId="7" xfId="0" applyFont="1" applyFill="1" applyBorder="1" applyAlignment="1" applyProtection="1">
      <alignment vertical="center" wrapText="1"/>
      <protection locked="0"/>
    </xf>
    <xf numFmtId="0" fontId="1" fillId="4" borderId="2" xfId="0" applyFont="1" applyFill="1" applyBorder="1" applyAlignment="1" applyProtection="1">
      <alignment horizontal="right" vertical="center" wrapText="1"/>
      <protection locked="0"/>
    </xf>
    <xf numFmtId="1" fontId="1" fillId="4" borderId="2" xfId="0" applyNumberFormat="1" applyFont="1" applyFill="1" applyBorder="1" applyAlignment="1" applyProtection="1">
      <alignment horizontal="right" vertical="center" wrapText="1"/>
      <protection locked="0"/>
    </xf>
    <xf numFmtId="0" fontId="1" fillId="4" borderId="6" xfId="0" applyFont="1" applyFill="1" applyBorder="1" applyAlignment="1" applyProtection="1">
      <alignment horizontal="right" vertical="center" wrapText="1"/>
      <protection locked="0"/>
    </xf>
    <xf numFmtId="0" fontId="16" fillId="3" borderId="8" xfId="0" applyFont="1" applyFill="1" applyBorder="1" applyAlignment="1" applyProtection="1">
      <alignment vertical="center" wrapText="1"/>
    </xf>
    <xf numFmtId="0" fontId="1" fillId="0" borderId="0" xfId="0" applyFont="1" applyAlignment="1" applyProtection="1">
      <alignment vertical="center" wrapText="1"/>
    </xf>
    <xf numFmtId="0" fontId="3" fillId="2" borderId="21"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0" borderId="0" xfId="0" applyFont="1" applyBorder="1" applyAlignment="1" applyProtection="1">
      <alignment vertical="center" wrapText="1"/>
    </xf>
    <xf numFmtId="0" fontId="1" fillId="5" borderId="22" xfId="0" applyFont="1" applyFill="1" applyBorder="1" applyAlignment="1" applyProtection="1">
      <alignment horizontal="center" vertical="center" wrapText="1"/>
    </xf>
    <xf numFmtId="0" fontId="25" fillId="5" borderId="40"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8" fillId="0" borderId="0" xfId="0" applyFont="1" applyAlignment="1" applyProtection="1">
      <alignment vertical="center" wrapText="1"/>
    </xf>
    <xf numFmtId="0" fontId="7" fillId="2" borderId="46" xfId="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7" fillId="0" borderId="0" xfId="0" applyFont="1" applyFill="1" applyAlignment="1" applyProtection="1">
      <alignment vertical="center" wrapText="1"/>
    </xf>
    <xf numFmtId="0" fontId="9" fillId="0" borderId="0" xfId="0" applyFont="1" applyFill="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3" xfId="0" applyFont="1" applyBorder="1" applyAlignment="1" applyProtection="1">
      <alignment vertical="center" wrapText="1"/>
    </xf>
    <xf numFmtId="0" fontId="1" fillId="0" borderId="3" xfId="0" applyFont="1" applyBorder="1" applyAlignment="1" applyProtection="1">
      <alignment horizontal="center" vertical="center" wrapText="1"/>
    </xf>
    <xf numFmtId="0" fontId="1" fillId="0" borderId="3" xfId="0" applyFont="1" applyBorder="1" applyAlignment="1" applyProtection="1">
      <alignmen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vertical="center" wrapText="1"/>
    </xf>
    <xf numFmtId="0" fontId="1" fillId="0" borderId="35" xfId="0" applyFont="1" applyBorder="1" applyAlignment="1" applyProtection="1">
      <alignment horizontal="center" vertical="center" wrapText="1"/>
    </xf>
    <xf numFmtId="0" fontId="1" fillId="0" borderId="34" xfId="0" applyFont="1" applyBorder="1" applyAlignment="1" applyProtection="1">
      <alignment vertical="center" wrapText="1"/>
    </xf>
    <xf numFmtId="0" fontId="1" fillId="0" borderId="34" xfId="0" applyNumberFormat="1" applyFont="1" applyBorder="1" applyAlignment="1" applyProtection="1">
      <alignment horizontal="center" vertical="center" wrapText="1"/>
    </xf>
    <xf numFmtId="0" fontId="16" fillId="3" borderId="0" xfId="0" applyFont="1" applyFill="1" applyBorder="1" applyAlignment="1" applyProtection="1">
      <alignment vertical="center" wrapText="1"/>
    </xf>
    <xf numFmtId="0" fontId="1" fillId="0" borderId="38" xfId="0" applyFont="1" applyFill="1" applyBorder="1" applyAlignment="1" applyProtection="1">
      <alignment wrapText="1"/>
    </xf>
    <xf numFmtId="0" fontId="1" fillId="0" borderId="38"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49" fontId="28" fillId="0" borderId="0" xfId="0" applyNumberFormat="1" applyFont="1" applyAlignment="1" applyProtection="1">
      <alignment horizontal="left" vertical="center" wrapText="1"/>
      <protection locked="0"/>
    </xf>
    <xf numFmtId="179" fontId="28" fillId="0" borderId="0" xfId="0" applyNumberFormat="1" applyFont="1" applyAlignment="1" applyProtection="1">
      <alignment horizontal="left" vertical="center" wrapText="1"/>
      <protection locked="0"/>
    </xf>
    <xf numFmtId="178" fontId="28" fillId="0" borderId="0" xfId="0" applyNumberFormat="1" applyFont="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180" fontId="28" fillId="0" borderId="0" xfId="0" applyNumberFormat="1" applyFont="1" applyAlignment="1" applyProtection="1">
      <alignment horizontal="left" vertical="center" wrapText="1"/>
      <protection locked="0"/>
    </xf>
    <xf numFmtId="1" fontId="28" fillId="0" borderId="0" xfId="0" applyNumberFormat="1" applyFont="1" applyAlignment="1" applyProtection="1">
      <alignment horizontal="left" vertical="center" wrapText="1"/>
      <protection locked="0"/>
    </xf>
    <xf numFmtId="0" fontId="28" fillId="0" borderId="0" xfId="0" applyFont="1" applyAlignment="1" applyProtection="1">
      <alignment vertical="center" wrapText="1"/>
    </xf>
    <xf numFmtId="0" fontId="27" fillId="6" borderId="1" xfId="0" applyFont="1" applyFill="1" applyBorder="1" applyAlignment="1" applyProtection="1">
      <alignment horizontal="center" vertical="center" wrapText="1"/>
    </xf>
    <xf numFmtId="0" fontId="28" fillId="0" borderId="0" xfId="0" applyFont="1" applyAlignment="1" applyProtection="1">
      <alignment horizontal="left" vertical="center" wrapText="1"/>
    </xf>
    <xf numFmtId="180" fontId="27" fillId="6" borderId="1" xfId="0" applyNumberFormat="1" applyFont="1" applyFill="1" applyBorder="1" applyAlignment="1" applyProtection="1">
      <alignment horizontal="center" vertical="center" wrapText="1"/>
    </xf>
    <xf numFmtId="49" fontId="28" fillId="0" borderId="0" xfId="0" applyNumberFormat="1" applyFont="1" applyAlignment="1" applyProtection="1">
      <alignment vertical="center" wrapText="1"/>
    </xf>
    <xf numFmtId="180" fontId="28" fillId="0" borderId="0" xfId="0" applyNumberFormat="1" applyFont="1" applyAlignment="1" applyProtection="1">
      <alignment vertical="center" wrapText="1"/>
    </xf>
    <xf numFmtId="14" fontId="1" fillId="0" borderId="1" xfId="0" applyNumberFormat="1"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7" fillId="4" borderId="49" xfId="1" applyFont="1" applyFill="1" applyBorder="1" applyAlignment="1" applyProtection="1">
      <alignment horizontal="left" vertical="center" wrapText="1"/>
      <protection locked="0"/>
    </xf>
    <xf numFmtId="0" fontId="7" fillId="4" borderId="50" xfId="1" applyFont="1" applyFill="1" applyBorder="1" applyAlignment="1" applyProtection="1">
      <alignment horizontal="left" vertical="center" wrapText="1"/>
      <protection locked="0"/>
    </xf>
    <xf numFmtId="0" fontId="7" fillId="4" borderId="51" xfId="1" applyFont="1" applyFill="1" applyBorder="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1" fillId="0" borderId="26"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21" fillId="2" borderId="0" xfId="0" applyFont="1" applyFill="1" applyBorder="1" applyAlignment="1" applyProtection="1">
      <alignment horizontal="center" vertical="center" wrapText="1"/>
    </xf>
    <xf numFmtId="49" fontId="1" fillId="4" borderId="2" xfId="0" applyNumberFormat="1" applyFont="1" applyFill="1" applyBorder="1" applyAlignment="1" applyProtection="1">
      <alignment horizontal="left" vertical="center" wrapText="1"/>
      <protection locked="0"/>
    </xf>
    <xf numFmtId="49" fontId="1" fillId="4" borderId="4"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4" borderId="19" xfId="0" applyFont="1" applyFill="1" applyBorder="1" applyAlignment="1" applyProtection="1">
      <alignment horizontal="center" vertical="center" wrapText="1"/>
      <protection locked="0"/>
    </xf>
    <xf numFmtId="0" fontId="1" fillId="4" borderId="47" xfId="0" applyFont="1" applyFill="1" applyBorder="1" applyAlignment="1" applyProtection="1">
      <alignment horizontal="center" vertical="center" wrapText="1"/>
      <protection locked="0"/>
    </xf>
    <xf numFmtId="0" fontId="24" fillId="5" borderId="42" xfId="0" applyFont="1" applyFill="1" applyBorder="1" applyAlignment="1" applyProtection="1">
      <alignment horizontal="left" vertical="center" wrapText="1"/>
    </xf>
    <xf numFmtId="0" fontId="24" fillId="5" borderId="17" xfId="0" applyFont="1" applyFill="1" applyBorder="1" applyAlignment="1" applyProtection="1">
      <alignment horizontal="left" vertical="center" wrapText="1"/>
    </xf>
    <xf numFmtId="0" fontId="24" fillId="5" borderId="18"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78" fontId="1" fillId="4" borderId="1"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7" fillId="4" borderId="48" xfId="1" applyFont="1" applyFill="1" applyBorder="1" applyAlignment="1" applyProtection="1">
      <alignment horizontal="left" vertical="center" wrapText="1"/>
      <protection locked="0"/>
    </xf>
    <xf numFmtId="0" fontId="7" fillId="4" borderId="44" xfId="1" applyFont="1" applyFill="1" applyBorder="1" applyAlignment="1" applyProtection="1">
      <alignment horizontal="left" vertical="center" wrapText="1"/>
      <protection locked="0"/>
    </xf>
    <xf numFmtId="0" fontId="7" fillId="4" borderId="45" xfId="1" applyFont="1" applyFill="1" applyBorder="1" applyAlignment="1" applyProtection="1">
      <alignment horizontal="left" vertical="center" wrapText="1"/>
      <protection locked="0"/>
    </xf>
    <xf numFmtId="0" fontId="10" fillId="2" borderId="4"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15" xfId="0" applyFont="1" applyFill="1" applyBorder="1" applyAlignment="1" applyProtection="1">
      <alignment horizontal="center" vertical="center" wrapText="1"/>
    </xf>
    <xf numFmtId="0" fontId="10" fillId="2" borderId="37"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1" fillId="0" borderId="31" xfId="0" applyFont="1" applyFill="1" applyBorder="1" applyAlignment="1" applyProtection="1">
      <alignment horizontal="center" wrapText="1"/>
    </xf>
    <xf numFmtId="0" fontId="25" fillId="4" borderId="5" xfId="0" applyFont="1" applyFill="1" applyBorder="1" applyAlignment="1" applyProtection="1">
      <alignment horizontal="left" vertical="center" wrapText="1"/>
      <protection locked="0"/>
    </xf>
    <xf numFmtId="0" fontId="25" fillId="4" borderId="14" xfId="0" applyFont="1" applyFill="1" applyBorder="1" applyAlignment="1" applyProtection="1">
      <alignment horizontal="left" vertical="center" wrapText="1"/>
      <protection locked="0"/>
    </xf>
    <xf numFmtId="0" fontId="18" fillId="0" borderId="9" xfId="0" applyFont="1" applyFill="1" applyBorder="1" applyAlignment="1" applyProtection="1">
      <alignment horizontal="center" vertical="top" wrapText="1"/>
    </xf>
    <xf numFmtId="0" fontId="12" fillId="0" borderId="0" xfId="0" applyFont="1" applyFill="1" applyAlignment="1" applyProtection="1">
      <alignment horizontal="left" wrapText="1"/>
    </xf>
    <xf numFmtId="0" fontId="1" fillId="0" borderId="0" xfId="0" applyFont="1" applyFill="1" applyBorder="1" applyAlignment="1" applyProtection="1">
      <alignment horizontal="center" vertical="top" wrapText="1"/>
    </xf>
    <xf numFmtId="0" fontId="1" fillId="0" borderId="5" xfId="0" applyFont="1" applyBorder="1" applyAlignment="1" applyProtection="1">
      <alignment horizontal="left" vertical="center" wrapText="1"/>
    </xf>
    <xf numFmtId="0" fontId="1" fillId="4" borderId="16" xfId="0" applyFont="1" applyFill="1" applyBorder="1" applyAlignment="1" applyProtection="1">
      <alignment horizontal="center" vertical="center" wrapText="1"/>
      <protection locked="0"/>
    </xf>
    <xf numFmtId="0" fontId="1" fillId="4" borderId="17" xfId="0" applyFont="1" applyFill="1" applyBorder="1" applyAlignment="1" applyProtection="1">
      <alignment horizontal="center" vertical="center" wrapText="1"/>
      <protection locked="0"/>
    </xf>
    <xf numFmtId="0" fontId="1" fillId="4" borderId="4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178" fontId="1" fillId="4" borderId="2" xfId="0" applyNumberFormat="1" applyFont="1" applyFill="1" applyBorder="1" applyAlignment="1" applyProtection="1">
      <alignment horizontal="center" vertical="center" wrapText="1"/>
      <protection locked="0"/>
    </xf>
    <xf numFmtId="178" fontId="1" fillId="4" borderId="4" xfId="0" applyNumberFormat="1" applyFont="1" applyFill="1" applyBorder="1" applyAlignment="1" applyProtection="1">
      <alignment horizontal="center" vertical="center" wrapText="1"/>
      <protection locked="0"/>
    </xf>
    <xf numFmtId="178" fontId="1" fillId="4" borderId="3"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wrapText="1"/>
    </xf>
    <xf numFmtId="0" fontId="1" fillId="0" borderId="7" xfId="0" applyFont="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1" fillId="2" borderId="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4" borderId="2"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0" borderId="2"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4" borderId="32" xfId="0" applyFont="1" applyFill="1" applyBorder="1" applyAlignment="1" applyProtection="1">
      <alignment horizontal="center" vertical="center" wrapText="1"/>
      <protection locked="0"/>
    </xf>
    <xf numFmtId="0" fontId="1" fillId="4" borderId="33" xfId="0" applyFont="1" applyFill="1" applyBorder="1" applyAlignment="1" applyProtection="1">
      <alignment horizontal="center" vertical="center" wrapText="1"/>
      <protection locked="0"/>
    </xf>
    <xf numFmtId="0" fontId="1" fillId="0" borderId="33" xfId="0" applyFont="1" applyBorder="1" applyAlignment="1" applyProtection="1">
      <alignment horizontal="left" vertical="center" wrapText="1"/>
    </xf>
    <xf numFmtId="0" fontId="1" fillId="0" borderId="34"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7" xfId="0" applyFont="1" applyBorder="1" applyAlignment="1" applyProtection="1">
      <alignment horizontal="left" vertical="top" wrapText="1"/>
    </xf>
    <xf numFmtId="0" fontId="14" fillId="0" borderId="7"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6"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1" fillId="2" borderId="24"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0" xfId="0" applyFont="1" applyBorder="1" applyAlignment="1" applyProtection="1">
      <alignment horizontal="center" vertical="center" wrapText="1"/>
    </xf>
    <xf numFmtId="0" fontId="1" fillId="0" borderId="23"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176" fontId="1" fillId="0" borderId="19" xfId="0" applyNumberFormat="1" applyFont="1" applyBorder="1" applyAlignment="1" applyProtection="1">
      <alignment horizontal="center" vertical="center" wrapText="1"/>
    </xf>
    <xf numFmtId="176" fontId="1" fillId="0" borderId="39" xfId="0" applyNumberFormat="1" applyFont="1" applyBorder="1" applyAlignment="1" applyProtection="1">
      <alignment horizontal="center" vertical="center" wrapText="1"/>
    </xf>
    <xf numFmtId="176" fontId="1" fillId="0" borderId="20" xfId="0" applyNumberFormat="1" applyFont="1" applyBorder="1" applyAlignment="1" applyProtection="1">
      <alignment horizontal="center" vertical="center" wrapText="1"/>
    </xf>
    <xf numFmtId="0" fontId="25" fillId="4" borderId="7" xfId="0" applyFont="1" applyFill="1" applyBorder="1" applyAlignment="1" applyProtection="1">
      <alignment horizontal="left" vertical="center" wrapText="1"/>
      <protection locked="0"/>
    </xf>
    <xf numFmtId="0" fontId="25" fillId="4" borderId="1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xf>
    <xf numFmtId="0" fontId="27" fillId="6" borderId="2" xfId="0" applyFont="1" applyFill="1" applyBorder="1" applyAlignment="1" applyProtection="1">
      <alignment horizontal="center" vertical="center" wrapText="1"/>
    </xf>
    <xf numFmtId="0" fontId="27" fillId="6" borderId="3" xfId="0" applyFont="1" applyFill="1" applyBorder="1" applyAlignment="1" applyProtection="1">
      <alignment horizontal="center" vertical="center" wrapText="1"/>
    </xf>
    <xf numFmtId="0" fontId="27" fillId="6" borderId="15" xfId="0" applyFont="1" applyFill="1" applyBorder="1" applyAlignment="1" applyProtection="1">
      <alignment horizontal="center" vertical="center"/>
    </xf>
    <xf numFmtId="0" fontId="27" fillId="6" borderId="11" xfId="0" applyFont="1" applyFill="1" applyBorder="1" applyAlignment="1" applyProtection="1">
      <alignment horizontal="center" vertical="center"/>
    </xf>
    <xf numFmtId="0" fontId="27" fillId="6" borderId="6" xfId="0" applyFont="1" applyFill="1" applyBorder="1" applyAlignment="1" applyProtection="1">
      <alignment horizontal="center" vertical="center"/>
    </xf>
    <xf numFmtId="0" fontId="27" fillId="6" borderId="12" xfId="0" applyFont="1" applyFill="1" applyBorder="1" applyAlignment="1" applyProtection="1">
      <alignment horizontal="center" vertical="center"/>
    </xf>
    <xf numFmtId="49" fontId="27" fillId="6" borderId="15" xfId="0" applyNumberFormat="1" applyFont="1" applyFill="1" applyBorder="1" applyAlignment="1" applyProtection="1">
      <alignment horizontal="center" vertical="center" wrapText="1"/>
    </xf>
    <xf numFmtId="49" fontId="27" fillId="6" borderId="11" xfId="0" applyNumberFormat="1" applyFont="1" applyFill="1" applyBorder="1" applyAlignment="1" applyProtection="1">
      <alignment horizontal="center" vertical="center" wrapText="1"/>
    </xf>
    <xf numFmtId="14" fontId="27" fillId="6" borderId="15" xfId="0" applyNumberFormat="1" applyFont="1" applyFill="1" applyBorder="1" applyAlignment="1" applyProtection="1">
      <alignment horizontal="center" vertical="center" wrapText="1"/>
    </xf>
    <xf numFmtId="14" fontId="27" fillId="6" borderId="11" xfId="0" applyNumberFormat="1" applyFont="1" applyFill="1" applyBorder="1" applyAlignment="1" applyProtection="1">
      <alignment horizontal="center" vertical="center" wrapText="1"/>
    </xf>
    <xf numFmtId="0" fontId="27" fillId="6" borderId="12"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180" fontId="27" fillId="6" borderId="37" xfId="0" applyNumberFormat="1" applyFont="1" applyFill="1" applyBorder="1" applyAlignment="1" applyProtection="1">
      <alignment horizontal="center" vertical="center" wrapText="1"/>
    </xf>
    <xf numFmtId="180" fontId="27" fillId="6" borderId="11" xfId="0" applyNumberFormat="1" applyFont="1" applyFill="1" applyBorder="1" applyAlignment="1" applyProtection="1">
      <alignment horizontal="center" vertical="center" wrapText="1"/>
    </xf>
    <xf numFmtId="180" fontId="27" fillId="6" borderId="12" xfId="0" applyNumberFormat="1" applyFont="1" applyFill="1" applyBorder="1" applyAlignment="1" applyProtection="1">
      <alignment horizontal="center" vertical="center" wrapText="1"/>
    </xf>
    <xf numFmtId="180" fontId="27" fillId="6" borderId="7" xfId="0" applyNumberFormat="1" applyFont="1" applyFill="1" applyBorder="1" applyAlignment="1" applyProtection="1">
      <alignment horizontal="center" vertical="center" wrapText="1"/>
    </xf>
    <xf numFmtId="180" fontId="27" fillId="6" borderId="13" xfId="0" applyNumberFormat="1" applyFont="1" applyFill="1" applyBorder="1" applyAlignment="1" applyProtection="1">
      <alignment horizontal="center" vertical="center" wrapText="1"/>
    </xf>
    <xf numFmtId="0" fontId="27" fillId="6" borderId="7" xfId="0" applyFont="1" applyFill="1" applyBorder="1" applyAlignment="1" applyProtection="1">
      <alignment horizontal="center" vertical="center" wrapText="1"/>
    </xf>
    <xf numFmtId="0" fontId="27" fillId="6" borderId="15"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27" fillId="6" borderId="37" xfId="0" applyFont="1" applyFill="1" applyBorder="1" applyAlignment="1" applyProtection="1">
      <alignment horizontal="center" vertical="center" wrapText="1"/>
    </xf>
    <xf numFmtId="14" fontId="27" fillId="6" borderId="37" xfId="0" applyNumberFormat="1" applyFont="1" applyFill="1" applyBorder="1" applyAlignment="1" applyProtection="1">
      <alignment horizontal="center" vertical="center" wrapText="1"/>
    </xf>
    <xf numFmtId="0" fontId="27" fillId="6" borderId="4" xfId="0" applyFont="1" applyFill="1" applyBorder="1" applyAlignment="1" applyProtection="1">
      <alignment horizontal="center" vertical="center" wrapText="1"/>
    </xf>
    <xf numFmtId="0" fontId="1" fillId="0" borderId="30" xfId="0" applyFont="1" applyBorder="1" applyAlignment="1" applyProtection="1">
      <alignment horizontal="left" vertical="center" wrapText="1"/>
    </xf>
    <xf numFmtId="14" fontId="1"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 fillId="0" borderId="12" xfId="0" applyNumberFormat="1" applyFont="1" applyFill="1" applyBorder="1" applyAlignment="1" applyProtection="1">
      <alignment horizontal="right" vertical="center" wrapText="1"/>
    </xf>
    <xf numFmtId="0" fontId="1" fillId="0" borderId="2" xfId="0" applyNumberFormat="1" applyFont="1" applyFill="1" applyBorder="1" applyAlignment="1" applyProtection="1">
      <alignment horizontal="right" vertical="center" wrapText="1"/>
    </xf>
    <xf numFmtId="0" fontId="1" fillId="0" borderId="6" xfId="0" applyNumberFormat="1" applyFont="1" applyFill="1" applyBorder="1" applyAlignment="1" applyProtection="1">
      <alignment horizontal="right" vertical="center" wrapText="1"/>
    </xf>
    <xf numFmtId="182" fontId="4" fillId="0" borderId="2" xfId="0" applyNumberFormat="1" applyFont="1" applyFill="1" applyBorder="1" applyAlignment="1" applyProtection="1">
      <alignment horizontal="left" vertical="center" wrapText="1"/>
    </xf>
    <xf numFmtId="182" fontId="4" fillId="0" borderId="4" xfId="0" applyNumberFormat="1" applyFont="1" applyFill="1" applyBorder="1" applyAlignment="1" applyProtection="1">
      <alignment horizontal="left" vertical="center" wrapText="1"/>
    </xf>
    <xf numFmtId="182" fontId="4" fillId="0" borderId="3" xfId="0" applyNumberFormat="1" applyFont="1" applyFill="1" applyBorder="1" applyAlignment="1" applyProtection="1">
      <alignment horizontal="left" vertical="center" wrapText="1"/>
    </xf>
    <xf numFmtId="182" fontId="1" fillId="0" borderId="2" xfId="0" applyNumberFormat="1" applyFont="1" applyFill="1" applyBorder="1" applyAlignment="1" applyProtection="1">
      <alignment horizontal="left" vertical="center" wrapText="1"/>
    </xf>
    <xf numFmtId="182" fontId="1" fillId="0" borderId="4" xfId="0" applyNumberFormat="1" applyFont="1" applyFill="1" applyBorder="1" applyAlignment="1" applyProtection="1">
      <alignment horizontal="left" vertical="center" wrapText="1"/>
    </xf>
    <xf numFmtId="182" fontId="1" fillId="0" borderId="3" xfId="0" applyNumberFormat="1" applyFont="1" applyFill="1" applyBorder="1" applyAlignment="1" applyProtection="1">
      <alignment horizontal="left" vertical="center" wrapText="1"/>
    </xf>
    <xf numFmtId="182" fontId="7" fillId="0" borderId="1" xfId="0" applyNumberFormat="1" applyFont="1" applyFill="1" applyBorder="1" applyAlignment="1" applyProtection="1">
      <alignment horizontal="left" vertical="center" wrapText="1"/>
    </xf>
    <xf numFmtId="182" fontId="4" fillId="0" borderId="16" xfId="0" applyNumberFormat="1" applyFont="1" applyBorder="1" applyAlignment="1" applyProtection="1">
      <alignment horizontal="left" vertical="center" wrapText="1"/>
    </xf>
    <xf numFmtId="182" fontId="4" fillId="0" borderId="17" xfId="0" applyNumberFormat="1" applyFont="1" applyBorder="1" applyAlignment="1" applyProtection="1">
      <alignment horizontal="left" vertical="center" wrapText="1"/>
    </xf>
    <xf numFmtId="182" fontId="4" fillId="0" borderId="18" xfId="0" applyNumberFormat="1" applyFont="1" applyBorder="1" applyAlignment="1" applyProtection="1">
      <alignment horizontal="left" vertical="center" wrapText="1"/>
    </xf>
    <xf numFmtId="182" fontId="7" fillId="0" borderId="48" xfId="0" applyNumberFormat="1" applyFont="1" applyFill="1" applyBorder="1" applyAlignment="1" applyProtection="1">
      <alignment vertical="center" wrapText="1"/>
    </xf>
    <xf numFmtId="182" fontId="7" fillId="0" borderId="44" xfId="0" applyNumberFormat="1" applyFont="1" applyFill="1" applyBorder="1" applyAlignment="1" applyProtection="1">
      <alignment vertical="center" wrapText="1"/>
    </xf>
    <xf numFmtId="182" fontId="7" fillId="0" borderId="45" xfId="0" applyNumberFormat="1" applyFont="1" applyFill="1" applyBorder="1" applyAlignment="1" applyProtection="1">
      <alignment vertical="center" wrapText="1"/>
    </xf>
    <xf numFmtId="182" fontId="1" fillId="0" borderId="32" xfId="0" applyNumberFormat="1" applyFont="1" applyBorder="1" applyAlignment="1" applyProtection="1">
      <alignment horizontal="right" vertical="center" wrapText="1"/>
    </xf>
    <xf numFmtId="182" fontId="1" fillId="0" borderId="36" xfId="0" applyNumberFormat="1" applyFont="1" applyBorder="1" applyAlignment="1" applyProtection="1">
      <alignment horizontal="right" vertical="center" wrapText="1"/>
    </xf>
    <xf numFmtId="182" fontId="7" fillId="0" borderId="48" xfId="1" applyNumberFormat="1" applyFont="1" applyFill="1" applyBorder="1" applyAlignment="1" applyProtection="1">
      <alignment horizontal="left" vertical="center" wrapText="1"/>
    </xf>
    <xf numFmtId="182" fontId="7" fillId="0" borderId="44" xfId="1" applyNumberFormat="1" applyFont="1" applyFill="1" applyBorder="1" applyAlignment="1" applyProtection="1">
      <alignment horizontal="left" vertical="center" wrapText="1"/>
    </xf>
    <xf numFmtId="182" fontId="7" fillId="0" borderId="45" xfId="1" applyNumberFormat="1" applyFont="1" applyFill="1" applyBorder="1" applyAlignment="1" applyProtection="1">
      <alignment horizontal="left" vertical="center" wrapText="1"/>
    </xf>
    <xf numFmtId="182" fontId="7" fillId="0" borderId="49" xfId="1" applyNumberFormat="1" applyFont="1" applyFill="1" applyBorder="1" applyAlignment="1" applyProtection="1">
      <alignment horizontal="left" vertical="center" wrapText="1"/>
    </xf>
    <xf numFmtId="182" fontId="7" fillId="0" borderId="50" xfId="1" applyNumberFormat="1" applyFont="1" applyFill="1" applyBorder="1" applyAlignment="1" applyProtection="1">
      <alignment horizontal="left" vertical="center" wrapText="1"/>
    </xf>
    <xf numFmtId="182" fontId="7" fillId="0" borderId="51" xfId="1" applyNumberFormat="1"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heet1!$G$3" lockText="1"/>
</file>

<file path=xl/ctrlProps/ctrlProp10.xml><?xml version="1.0" encoding="utf-8"?>
<formControlPr xmlns="http://schemas.microsoft.com/office/spreadsheetml/2009/9/main" objectType="CheckBox" fmlaLink="Sheet1!$AE$3" lockText="1"/>
</file>

<file path=xl/ctrlProps/ctrlProp11.xml><?xml version="1.0" encoding="utf-8"?>
<formControlPr xmlns="http://schemas.microsoft.com/office/spreadsheetml/2009/9/main" objectType="CheckBox" fmlaLink="Sheet1!$AI$3" lockText="1"/>
</file>

<file path=xl/ctrlProps/ctrlProp12.xml><?xml version="1.0" encoding="utf-8"?>
<formControlPr xmlns="http://schemas.microsoft.com/office/spreadsheetml/2009/9/main" objectType="CheckBox" fmlaLink="Sheet1!$AJ$3"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fmlaLink="Sheet1!$R$3" lockText="1"/>
</file>

<file path=xl/ctrlProps/ctrlProp18.xml><?xml version="1.0" encoding="utf-8"?>
<formControlPr xmlns="http://schemas.microsoft.com/office/spreadsheetml/2009/9/main" objectType="CheckBox" fmlaLink="Sheet1!$Q$3" lockText="1"/>
</file>

<file path=xl/ctrlProps/ctrlProp19.xml><?xml version="1.0" encoding="utf-8"?>
<formControlPr xmlns="http://schemas.microsoft.com/office/spreadsheetml/2009/9/main" objectType="CheckBox" fmlaLink="Sheet1!$U$3"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mlaLink="Sheet1!$V$3" lockText="1"/>
</file>

<file path=xl/ctrlProps/ctrlProp21.xml><?xml version="1.0" encoding="utf-8"?>
<formControlPr xmlns="http://schemas.microsoft.com/office/spreadsheetml/2009/9/main" objectType="CheckBox" fmlaLink="Sheet1!$W$3" lockText="1"/>
</file>

<file path=xl/ctrlProps/ctrlProp22.xml><?xml version="1.0" encoding="utf-8"?>
<formControlPr xmlns="http://schemas.microsoft.com/office/spreadsheetml/2009/9/main" objectType="CheckBox" fmlaLink="Sheet1!$T$3" lockText="1"/>
</file>

<file path=xl/ctrlProps/ctrlProp23.xml><?xml version="1.0" encoding="utf-8"?>
<formControlPr xmlns="http://schemas.microsoft.com/office/spreadsheetml/2009/9/main" objectType="CheckBox" fmlaLink="Sheet1!$AB$3" lockText="1"/>
</file>

<file path=xl/ctrlProps/ctrlProp24.xml><?xml version="1.0" encoding="utf-8"?>
<formControlPr xmlns="http://schemas.microsoft.com/office/spreadsheetml/2009/9/main" objectType="CheckBox" fmlaLink="Sheet1!$AA$3" lockText="1"/>
</file>

<file path=xl/ctrlProps/ctrlProp3.xml><?xml version="1.0" encoding="utf-8"?>
<formControlPr xmlns="http://schemas.microsoft.com/office/spreadsheetml/2009/9/main" objectType="CheckBox" fmlaLink="Sheet1!$X$3" lockText="1"/>
</file>

<file path=xl/ctrlProps/ctrlProp4.xml><?xml version="1.0" encoding="utf-8"?>
<formControlPr xmlns="http://schemas.microsoft.com/office/spreadsheetml/2009/9/main" objectType="CheckBox" fmlaLink="Sheet1!$Y$3" lockText="1"/>
</file>

<file path=xl/ctrlProps/ctrlProp5.xml><?xml version="1.0" encoding="utf-8"?>
<formControlPr xmlns="http://schemas.microsoft.com/office/spreadsheetml/2009/9/main" objectType="CheckBox" fmlaLink="Sheet1!$Z$3" lockText="1"/>
</file>

<file path=xl/ctrlProps/ctrlProp6.xml><?xml version="1.0" encoding="utf-8"?>
<formControlPr xmlns="http://schemas.microsoft.com/office/spreadsheetml/2009/9/main" objectType="CheckBox" fmlaLink="Sheet1!$AC$3" lockText="1"/>
</file>

<file path=xl/ctrlProps/ctrlProp7.xml><?xml version="1.0" encoding="utf-8"?>
<formControlPr xmlns="http://schemas.microsoft.com/office/spreadsheetml/2009/9/main" objectType="CheckBox" fmlaLink="Sheet1!$AD$3" lockText="1"/>
</file>

<file path=xl/ctrlProps/ctrlProp8.xml><?xml version="1.0" encoding="utf-8"?>
<formControlPr xmlns="http://schemas.microsoft.com/office/spreadsheetml/2009/9/main" objectType="CheckBox" fmlaLink="Sheet1!$AG$3" lockText="1"/>
</file>

<file path=xl/ctrlProps/ctrlProp9.xml><?xml version="1.0" encoding="utf-8"?>
<formControlPr xmlns="http://schemas.microsoft.com/office/spreadsheetml/2009/9/main" objectType="CheckBox" fmlaLink="Sheet1!$AH$3"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266700</xdr:colOff>
      <xdr:row>8</xdr:row>
      <xdr:rowOff>31374</xdr:rowOff>
    </xdr:from>
    <xdr:to>
      <xdr:col>4</xdr:col>
      <xdr:colOff>822960</xdr:colOff>
      <xdr:row>10</xdr:row>
      <xdr:rowOff>76200</xdr:rowOff>
    </xdr:to>
    <xdr:sp macro="" textlink="">
      <xdr:nvSpPr>
        <xdr:cNvPr id="13" name="AutoShape 86"/>
        <xdr:cNvSpPr>
          <a:spLocks noChangeArrowheads="1"/>
        </xdr:cNvSpPr>
      </xdr:nvSpPr>
      <xdr:spPr bwMode="auto">
        <a:xfrm rot="10800000">
          <a:off x="1607820" y="3612774"/>
          <a:ext cx="2118360" cy="441066"/>
        </a:xfrm>
        <a:prstGeom prst="wedgeRectCallout">
          <a:avLst>
            <a:gd name="adj1" fmla="val 33881"/>
            <a:gd name="adj2" fmla="val -124333"/>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74295" tIns="8890" rIns="74295" bIns="8890" anchor="ctr" anchorCtr="0" upright="1">
          <a:noAutofit/>
        </a:bodyPr>
        <a:lstStyle/>
        <a:p>
          <a:pPr algn="just">
            <a:spcAft>
              <a:spcPts val="0"/>
            </a:spcAft>
          </a:pPr>
          <a:r>
            <a:rPr lang="ja-JP" altLang="en-US"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黄色のセル</a:t>
          </a:r>
          <a:r>
            <a:rPr lang="ja-JP"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のみ、入力できるように</a:t>
          </a:r>
          <a:endParaRPr lang="en-US" altLang="ja-JP"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endParaRPr>
        </a:p>
        <a:p>
          <a:pPr algn="just">
            <a:spcAft>
              <a:spcPts val="0"/>
            </a:spcAft>
          </a:pPr>
          <a:r>
            <a:rPr lang="ja-JP" sz="1100" b="1"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rPr>
            <a:t>なっています。</a:t>
          </a:r>
          <a:endParaRPr lang="ja-JP" sz="1100" kern="100">
            <a:solidFill>
              <a:srgbClr val="00B0F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76200</xdr:colOff>
          <xdr:row>12</xdr:row>
          <xdr:rowOff>60960</xdr:rowOff>
        </xdr:from>
        <xdr:to>
          <xdr:col>4</xdr:col>
          <xdr:colOff>381000</xdr:colOff>
          <xdr:row>12</xdr:row>
          <xdr:rowOff>266700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76200</xdr:rowOff>
        </xdr:from>
        <xdr:to>
          <xdr:col>4</xdr:col>
          <xdr:colOff>914400</xdr:colOff>
          <xdr:row>12</xdr:row>
          <xdr:rowOff>251460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xdr:colOff>
          <xdr:row>21</xdr:row>
          <xdr:rowOff>60960</xdr:rowOff>
        </xdr:from>
        <xdr:to>
          <xdr:col>2</xdr:col>
          <xdr:colOff>426720</xdr:colOff>
          <xdr:row>21</xdr:row>
          <xdr:rowOff>274320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2016年 富山</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21</xdr:row>
          <xdr:rowOff>45720</xdr:rowOff>
        </xdr:from>
        <xdr:to>
          <xdr:col>3</xdr:col>
          <xdr:colOff>792480</xdr:colOff>
          <xdr:row>21</xdr:row>
          <xdr:rowOff>289560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2015年 徳島</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21</xdr:row>
          <xdr:rowOff>68580</xdr:rowOff>
        </xdr:from>
        <xdr:to>
          <xdr:col>5</xdr:col>
          <xdr:colOff>45720</xdr:colOff>
          <xdr:row>21</xdr:row>
          <xdr:rowOff>259080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2014年 会津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xdr:colOff>
          <xdr:row>22</xdr:row>
          <xdr:rowOff>60960</xdr:rowOff>
        </xdr:from>
        <xdr:to>
          <xdr:col>2</xdr:col>
          <xdr:colOff>556260</xdr:colOff>
          <xdr:row>23</xdr:row>
          <xdr:rowOff>7620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AEAJ公式サイト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22</xdr:row>
          <xdr:rowOff>60960</xdr:rowOff>
        </xdr:from>
        <xdr:to>
          <xdr:col>4</xdr:col>
          <xdr:colOff>220980</xdr:colOff>
          <xdr:row>23</xdr:row>
          <xdr:rowOff>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AEAJメールマガジン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xdr:colOff>
          <xdr:row>23</xdr:row>
          <xdr:rowOff>45720</xdr:rowOff>
        </xdr:from>
        <xdr:to>
          <xdr:col>2</xdr:col>
          <xdr:colOff>289560</xdr:colOff>
          <xdr:row>23</xdr:row>
          <xdr:rowOff>236220</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facebook</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23</xdr:row>
          <xdr:rowOff>45720</xdr:rowOff>
        </xdr:from>
        <xdr:to>
          <xdr:col>3</xdr:col>
          <xdr:colOff>609600</xdr:colOff>
          <xdr:row>23</xdr:row>
          <xdr:rowOff>236220</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instagram</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236220</xdr:colOff>
          <xdr:row>22</xdr:row>
          <xdr:rowOff>60960</xdr:rowOff>
        </xdr:from>
        <xdr:to>
          <xdr:col>7</xdr:col>
          <xdr:colOff>60960</xdr:colOff>
          <xdr:row>22</xdr:row>
          <xdr:rowOff>251460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アロマショップ・スクール 店舗・スクール名：</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251460</xdr:colOff>
          <xdr:row>23</xdr:row>
          <xdr:rowOff>45720</xdr:rowOff>
        </xdr:from>
        <xdr:to>
          <xdr:col>4</xdr:col>
          <xdr:colOff>822960</xdr:colOff>
          <xdr:row>23</xdr:row>
          <xdr:rowOff>236220</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twetter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312420</xdr:colOff>
          <xdr:row>23</xdr:row>
          <xdr:rowOff>45720</xdr:rowOff>
        </xdr:from>
        <xdr:to>
          <xdr:col>6</xdr:col>
          <xdr:colOff>22860</xdr:colOff>
          <xdr:row>23</xdr:row>
          <xdr:rowOff>236220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365760</xdr:colOff>
          <xdr:row>30</xdr:row>
          <xdr:rowOff>60960</xdr:rowOff>
        </xdr:from>
        <xdr:to>
          <xdr:col>9</xdr:col>
          <xdr:colOff>373380</xdr:colOff>
          <xdr:row>30</xdr:row>
          <xdr:rowOff>251460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365760</xdr:colOff>
          <xdr:row>27</xdr:row>
          <xdr:rowOff>60960</xdr:rowOff>
        </xdr:from>
        <xdr:to>
          <xdr:col>9</xdr:col>
          <xdr:colOff>373380</xdr:colOff>
          <xdr:row>27</xdr:row>
          <xdr:rowOff>251460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365760</xdr:colOff>
          <xdr:row>28</xdr:row>
          <xdr:rowOff>60960</xdr:rowOff>
        </xdr:from>
        <xdr:to>
          <xdr:col>9</xdr:col>
          <xdr:colOff>441960</xdr:colOff>
          <xdr:row>28</xdr:row>
          <xdr:rowOff>251460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365760</xdr:colOff>
          <xdr:row>29</xdr:row>
          <xdr:rowOff>60960</xdr:rowOff>
        </xdr:from>
        <xdr:to>
          <xdr:col>9</xdr:col>
          <xdr:colOff>373380</xdr:colOff>
          <xdr:row>29</xdr:row>
          <xdr:rowOff>251460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xdr:twoCellAnchor editAs="oneCell">
    <xdr:from>
      <xdr:col>5</xdr:col>
      <xdr:colOff>137160</xdr:colOff>
      <xdr:row>80</xdr:row>
      <xdr:rowOff>76200</xdr:rowOff>
    </xdr:from>
    <xdr:to>
      <xdr:col>9</xdr:col>
      <xdr:colOff>393065</xdr:colOff>
      <xdr:row>81</xdr:row>
      <xdr:rowOff>787401</xdr:rowOff>
    </xdr:to>
    <xdr:pic>
      <xdr:nvPicPr>
        <xdr:cNvPr id="62" name="図 61"/>
        <xdr:cNvPicPr/>
      </xdr:nvPicPr>
      <xdr:blipFill>
        <a:blip xmlns:r="http://schemas.openxmlformats.org/officeDocument/2006/relationships" r:embed="rId1"/>
        <a:stretch>
          <a:fillRect/>
        </a:stretch>
      </xdr:blipFill>
      <xdr:spPr>
        <a:xfrm>
          <a:off x="3985260" y="26921460"/>
          <a:ext cx="2557145" cy="1023620"/>
        </a:xfrm>
        <a:prstGeom prst="rect">
          <a:avLst/>
        </a:prstGeom>
      </xdr:spPr>
    </xdr:pic>
    <xdr:clientData/>
  </xdr:twoCellAnchor>
  <xdr:twoCellAnchor editAs="oneCell">
    <xdr:from>
      <xdr:col>5</xdr:col>
      <xdr:colOff>129540</xdr:colOff>
      <xdr:row>82</xdr:row>
      <xdr:rowOff>6985</xdr:rowOff>
    </xdr:from>
    <xdr:to>
      <xdr:col>9</xdr:col>
      <xdr:colOff>632460</xdr:colOff>
      <xdr:row>85</xdr:row>
      <xdr:rowOff>693419</xdr:rowOff>
    </xdr:to>
    <xdr:pic>
      <xdr:nvPicPr>
        <xdr:cNvPr id="63" name="図 62"/>
        <xdr:cNvPicPr/>
      </xdr:nvPicPr>
      <xdr:blipFill>
        <a:blip xmlns:r="http://schemas.openxmlformats.org/officeDocument/2006/relationships" r:embed="rId2"/>
        <a:stretch>
          <a:fillRect/>
        </a:stretch>
      </xdr:blipFill>
      <xdr:spPr>
        <a:xfrm>
          <a:off x="3977640" y="27995245"/>
          <a:ext cx="2804160" cy="1890395"/>
        </a:xfrm>
        <a:prstGeom prst="rect">
          <a:avLst/>
        </a:prstGeom>
      </xdr:spPr>
    </xdr:pic>
    <xdr:clientData/>
  </xdr:twoCellAnchor>
  <mc:AlternateContent xmlns:mc="http://schemas.openxmlformats.org/markup-compatibility/2006">
    <mc:Choice xmlns:a14="http://schemas.microsoft.com/office/drawing/2010/main" Requires="a14">
      <xdr:twoCellAnchor>
        <xdr:from>
          <xdr:col>2</xdr:col>
          <xdr:colOff>647700</xdr:colOff>
          <xdr:row>19</xdr:row>
          <xdr:rowOff>60960</xdr:rowOff>
        </xdr:from>
        <xdr:to>
          <xdr:col>3</xdr:col>
          <xdr:colOff>411480</xdr:colOff>
          <xdr:row>19</xdr:row>
          <xdr:rowOff>289560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男性</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xdr:colOff>
          <xdr:row>19</xdr:row>
          <xdr:rowOff>83820</xdr:rowOff>
        </xdr:from>
        <xdr:to>
          <xdr:col>2</xdr:col>
          <xdr:colOff>289560</xdr:colOff>
          <xdr:row>19</xdr:row>
          <xdr:rowOff>266700</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女性</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20</xdr:row>
          <xdr:rowOff>60960</xdr:rowOff>
        </xdr:from>
        <xdr:to>
          <xdr:col>3</xdr:col>
          <xdr:colOff>411480</xdr:colOff>
          <xdr:row>20</xdr:row>
          <xdr:rowOff>274320</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2回目</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68580</xdr:colOff>
          <xdr:row>20</xdr:row>
          <xdr:rowOff>45720</xdr:rowOff>
        </xdr:from>
        <xdr:to>
          <xdr:col>4</xdr:col>
          <xdr:colOff>541020</xdr:colOff>
          <xdr:row>20</xdr:row>
          <xdr:rowOff>289560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3回目</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175260</xdr:colOff>
          <xdr:row>20</xdr:row>
          <xdr:rowOff>68580</xdr:rowOff>
        </xdr:from>
        <xdr:to>
          <xdr:col>6</xdr:col>
          <xdr:colOff>228600</xdr:colOff>
          <xdr:row>20</xdr:row>
          <xdr:rowOff>259080</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4回目以上</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99060</xdr:colOff>
          <xdr:row>20</xdr:row>
          <xdr:rowOff>76200</xdr:rowOff>
        </xdr:from>
        <xdr:to>
          <xdr:col>2</xdr:col>
          <xdr:colOff>289560</xdr:colOff>
          <xdr:row>20</xdr:row>
          <xdr:rowOff>259080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初めて</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7620</xdr:colOff>
          <xdr:row>21</xdr:row>
          <xdr:rowOff>68580</xdr:rowOff>
        </xdr:from>
        <xdr:to>
          <xdr:col>8</xdr:col>
          <xdr:colOff>525780</xdr:colOff>
          <xdr:row>21</xdr:row>
          <xdr:rowOff>259080</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左記以前</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175260</xdr:colOff>
          <xdr:row>21</xdr:row>
          <xdr:rowOff>68580</xdr:rowOff>
        </xdr:from>
        <xdr:to>
          <xdr:col>6</xdr:col>
          <xdr:colOff>228600</xdr:colOff>
          <xdr:row>21</xdr:row>
          <xdr:rowOff>259080</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2013年 神戸</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90"/>
  <sheetViews>
    <sheetView showGridLines="0" tabSelected="1" zoomScale="85" zoomScaleNormal="85" zoomScaleSheetLayoutView="100" zoomScalePageLayoutView="40" workbookViewId="0">
      <selection activeCell="G11" sqref="G11:J12"/>
    </sheetView>
  </sheetViews>
  <sheetFormatPr defaultColWidth="9" defaultRowHeight="15" x14ac:dyDescent="0.2"/>
  <cols>
    <col min="1" max="1" width="12.6640625" style="19" customWidth="1"/>
    <col min="2" max="2" width="6.88671875" style="19" customWidth="1"/>
    <col min="3" max="3" width="10.109375" style="19" customWidth="1"/>
    <col min="4" max="4" width="12.6640625" style="19" customWidth="1"/>
    <col min="5" max="5" width="13.77734375" style="19" customWidth="1"/>
    <col min="6" max="6" width="12.6640625" style="19" customWidth="1"/>
    <col min="7" max="7" width="6.109375" style="19" customWidth="1"/>
    <col min="8" max="8" width="6.44140625" style="19" customWidth="1"/>
    <col min="9" max="9" width="8.33203125" style="19" customWidth="1"/>
    <col min="10" max="10" width="10.88671875" style="19" customWidth="1"/>
    <col min="11" max="11" width="9" style="19" customWidth="1"/>
    <col min="12" max="12" width="7.33203125" style="19" customWidth="1"/>
    <col min="13" max="16384" width="9" style="19"/>
  </cols>
  <sheetData>
    <row r="1" spans="1:12" ht="33" customHeight="1" thickBot="1" x14ac:dyDescent="0.25">
      <c r="A1" s="148" t="s">
        <v>47</v>
      </c>
      <c r="B1" s="149"/>
      <c r="C1" s="149"/>
      <c r="D1" s="149"/>
      <c r="E1" s="149"/>
      <c r="F1" s="149"/>
      <c r="G1" s="149"/>
      <c r="H1" s="149"/>
      <c r="I1" s="149"/>
      <c r="J1" s="18" t="s">
        <v>35</v>
      </c>
    </row>
    <row r="2" spans="1:12" ht="4.95" customHeight="1" thickBot="1" x14ac:dyDescent="0.25"/>
    <row r="3" spans="1:12" ht="100.95" customHeight="1" x14ac:dyDescent="0.2">
      <c r="A3" s="20" t="s">
        <v>32</v>
      </c>
      <c r="B3" s="78" t="s">
        <v>142</v>
      </c>
      <c r="C3" s="79"/>
      <c r="D3" s="79"/>
      <c r="E3" s="79"/>
      <c r="F3" s="79"/>
      <c r="G3" s="79"/>
      <c r="H3" s="79"/>
      <c r="I3" s="79"/>
      <c r="J3" s="80"/>
    </row>
    <row r="4" spans="1:12" ht="31.2" customHeight="1" x14ac:dyDescent="0.2">
      <c r="A4" s="21" t="s">
        <v>41</v>
      </c>
      <c r="B4" s="88" t="s">
        <v>140</v>
      </c>
      <c r="C4" s="89"/>
      <c r="D4" s="89"/>
      <c r="E4" s="89"/>
      <c r="F4" s="89"/>
      <c r="G4" s="89"/>
      <c r="H4" s="89"/>
      <c r="I4" s="89"/>
      <c r="J4" s="90"/>
    </row>
    <row r="5" spans="1:12" ht="31.2" customHeight="1" x14ac:dyDescent="0.2">
      <c r="A5" s="21" t="s">
        <v>33</v>
      </c>
      <c r="B5" s="88" t="s">
        <v>141</v>
      </c>
      <c r="C5" s="89"/>
      <c r="D5" s="89"/>
      <c r="E5" s="89"/>
      <c r="F5" s="89"/>
      <c r="G5" s="89"/>
      <c r="H5" s="89"/>
      <c r="I5" s="89"/>
      <c r="J5" s="90"/>
    </row>
    <row r="6" spans="1:12" ht="46.95" customHeight="1" thickBot="1" x14ac:dyDescent="0.25">
      <c r="A6" s="22" t="s">
        <v>27</v>
      </c>
      <c r="B6" s="81" t="s">
        <v>42</v>
      </c>
      <c r="C6" s="82"/>
      <c r="D6" s="82"/>
      <c r="E6" s="82"/>
      <c r="F6" s="82"/>
      <c r="G6" s="82"/>
      <c r="H6" s="82"/>
      <c r="I6" s="82"/>
      <c r="J6" s="83"/>
    </row>
    <row r="7" spans="1:12" ht="4.95" customHeight="1" x14ac:dyDescent="0.2"/>
    <row r="8" spans="1:12" ht="29.4" customHeight="1" x14ac:dyDescent="0.2">
      <c r="A8" s="84" t="s">
        <v>56</v>
      </c>
      <c r="B8" s="84"/>
      <c r="C8" s="84"/>
      <c r="D8" s="84"/>
      <c r="E8" s="84"/>
      <c r="F8" s="84"/>
      <c r="G8" s="84"/>
      <c r="H8" s="84"/>
      <c r="I8" s="84"/>
      <c r="J8" s="84"/>
      <c r="K8" s="23"/>
    </row>
    <row r="9" spans="1:12" ht="13.2" customHeight="1" x14ac:dyDescent="0.2"/>
    <row r="10" spans="1:12" ht="18" customHeight="1" x14ac:dyDescent="0.2">
      <c r="A10" s="99" t="s">
        <v>39</v>
      </c>
      <c r="B10" s="99"/>
      <c r="C10" s="99"/>
      <c r="D10" s="99"/>
      <c r="E10" s="99"/>
    </row>
    <row r="11" spans="1:12" ht="8.4" customHeight="1" thickBot="1" x14ac:dyDescent="0.25">
      <c r="A11" s="100"/>
      <c r="B11" s="100"/>
      <c r="C11" s="100"/>
      <c r="D11" s="100"/>
      <c r="E11" s="100"/>
      <c r="F11" s="96" t="s">
        <v>3</v>
      </c>
      <c r="G11" s="98"/>
      <c r="H11" s="98"/>
      <c r="I11" s="98"/>
      <c r="J11" s="98"/>
    </row>
    <row r="12" spans="1:12" ht="19.2" customHeight="1" x14ac:dyDescent="0.2">
      <c r="A12" s="93" t="s">
        <v>59</v>
      </c>
      <c r="B12" s="94"/>
      <c r="C12" s="94"/>
      <c r="D12" s="94"/>
      <c r="E12" s="95"/>
      <c r="F12" s="97"/>
      <c r="G12" s="98"/>
      <c r="H12" s="98"/>
      <c r="I12" s="98"/>
      <c r="J12" s="98"/>
    </row>
    <row r="13" spans="1:12" ht="26.4" customHeight="1" thickBot="1" x14ac:dyDescent="0.25">
      <c r="A13" s="24" t="s">
        <v>58</v>
      </c>
      <c r="B13" s="91"/>
      <c r="C13" s="92"/>
      <c r="D13" s="25" t="s">
        <v>60</v>
      </c>
      <c r="E13" s="6"/>
      <c r="F13" s="26" t="s">
        <v>2</v>
      </c>
      <c r="G13" s="85"/>
      <c r="H13" s="86"/>
      <c r="I13" s="86"/>
      <c r="J13" s="87"/>
    </row>
    <row r="14" spans="1:12" ht="26.4" customHeight="1" x14ac:dyDescent="0.2">
      <c r="A14" s="68" t="s">
        <v>4</v>
      </c>
      <c r="B14" s="116"/>
      <c r="C14" s="117"/>
      <c r="D14" s="117"/>
      <c r="E14" s="118"/>
      <c r="F14" s="71" t="s">
        <v>1</v>
      </c>
      <c r="G14" s="85"/>
      <c r="H14" s="86"/>
      <c r="I14" s="86"/>
      <c r="J14" s="87"/>
    </row>
    <row r="15" spans="1:12" ht="26.4" customHeight="1" x14ac:dyDescent="0.2">
      <c r="A15" s="71" t="s">
        <v>5</v>
      </c>
      <c r="B15" s="72"/>
      <c r="C15" s="73"/>
      <c r="D15" s="73"/>
      <c r="E15" s="119"/>
      <c r="F15" s="67" t="s">
        <v>0</v>
      </c>
      <c r="G15" s="85"/>
      <c r="H15" s="86"/>
      <c r="I15" s="86"/>
      <c r="J15" s="87"/>
      <c r="L15" s="27"/>
    </row>
    <row r="16" spans="1:12" ht="21.6" customHeight="1" x14ac:dyDescent="0.2">
      <c r="A16" s="128" t="s">
        <v>6</v>
      </c>
      <c r="B16" s="28" t="s">
        <v>61</v>
      </c>
      <c r="C16" s="101"/>
      <c r="D16" s="102"/>
      <c r="E16" s="103"/>
      <c r="F16" s="28" t="s">
        <v>62</v>
      </c>
      <c r="G16" s="101"/>
      <c r="H16" s="102"/>
      <c r="I16" s="102"/>
      <c r="J16" s="103"/>
      <c r="L16" s="27"/>
    </row>
    <row r="17" spans="1:12" ht="30.6" customHeight="1" x14ac:dyDescent="0.2">
      <c r="A17" s="129"/>
      <c r="B17" s="75"/>
      <c r="C17" s="76"/>
      <c r="D17" s="76"/>
      <c r="E17" s="76"/>
      <c r="F17" s="76"/>
      <c r="G17" s="76"/>
      <c r="H17" s="76"/>
      <c r="I17" s="76"/>
      <c r="J17" s="77"/>
      <c r="L17" s="27"/>
    </row>
    <row r="18" spans="1:12" ht="6.6" customHeight="1" x14ac:dyDescent="0.2">
      <c r="A18" s="23"/>
      <c r="B18" s="23"/>
      <c r="C18" s="23"/>
      <c r="D18" s="23"/>
      <c r="E18" s="23"/>
      <c r="F18" s="23"/>
      <c r="G18" s="23"/>
      <c r="H18" s="23"/>
      <c r="I18" s="23"/>
      <c r="J18" s="23"/>
    </row>
    <row r="19" spans="1:12" ht="32.4" customHeight="1" x14ac:dyDescent="0.2">
      <c r="A19" s="125" t="s">
        <v>63</v>
      </c>
      <c r="B19" s="125"/>
      <c r="C19" s="125"/>
      <c r="D19" s="125"/>
      <c r="E19" s="125"/>
      <c r="F19" s="125"/>
      <c r="G19" s="125"/>
      <c r="H19" s="125"/>
      <c r="I19" s="125"/>
      <c r="J19" s="125"/>
      <c r="L19" s="27"/>
    </row>
    <row r="20" spans="1:12" ht="26.4" customHeight="1" x14ac:dyDescent="0.2">
      <c r="A20" s="71" t="s">
        <v>64</v>
      </c>
      <c r="B20" s="1"/>
      <c r="C20" s="9"/>
      <c r="D20" s="9"/>
      <c r="E20" s="7"/>
      <c r="F20" s="71" t="s">
        <v>116</v>
      </c>
      <c r="G20" s="72"/>
      <c r="H20" s="73"/>
      <c r="I20" s="7" t="s">
        <v>117</v>
      </c>
      <c r="J20" s="8"/>
      <c r="L20" s="27"/>
    </row>
    <row r="21" spans="1:12" ht="26.4" customHeight="1" x14ac:dyDescent="0.2">
      <c r="A21" s="71" t="s">
        <v>29</v>
      </c>
      <c r="B21" s="72"/>
      <c r="C21" s="73"/>
      <c r="D21" s="73"/>
      <c r="E21" s="73"/>
      <c r="F21" s="73"/>
      <c r="G21" s="73"/>
      <c r="H21" s="73"/>
      <c r="I21" s="73"/>
      <c r="J21" s="119"/>
      <c r="L21" s="27"/>
    </row>
    <row r="22" spans="1:12" ht="26.4" customHeight="1" x14ac:dyDescent="0.2">
      <c r="A22" s="53" t="s">
        <v>132</v>
      </c>
      <c r="B22" s="72"/>
      <c r="C22" s="73"/>
      <c r="D22" s="73"/>
      <c r="E22" s="73"/>
      <c r="F22" s="73"/>
      <c r="G22" s="73"/>
      <c r="H22" s="73"/>
      <c r="I22" s="73"/>
      <c r="J22" s="119"/>
      <c r="L22" s="27"/>
    </row>
    <row r="23" spans="1:12" ht="21" customHeight="1" x14ac:dyDescent="0.2">
      <c r="A23" s="133" t="s">
        <v>28</v>
      </c>
      <c r="B23" s="10"/>
      <c r="C23" s="11"/>
      <c r="D23" s="11"/>
      <c r="E23" s="11"/>
      <c r="F23" s="11"/>
      <c r="G23" s="12"/>
      <c r="H23" s="110" t="s">
        <v>143</v>
      </c>
      <c r="I23" s="110"/>
      <c r="J23" s="111"/>
      <c r="L23" s="27"/>
    </row>
    <row r="24" spans="1:12" ht="21" customHeight="1" x14ac:dyDescent="0.2">
      <c r="A24" s="134"/>
      <c r="B24" s="13"/>
      <c r="C24" s="14"/>
      <c r="D24" s="14"/>
      <c r="E24" s="14"/>
      <c r="F24" s="14"/>
      <c r="G24" s="163" t="s">
        <v>144</v>
      </c>
      <c r="H24" s="163"/>
      <c r="I24" s="163"/>
      <c r="J24" s="164"/>
      <c r="L24" s="27"/>
    </row>
    <row r="25" spans="1:12" ht="22.2" customHeight="1" x14ac:dyDescent="0.2">
      <c r="A25" s="115" t="s">
        <v>20</v>
      </c>
      <c r="B25" s="115"/>
      <c r="C25" s="115"/>
      <c r="D25" s="115"/>
      <c r="E25" s="115"/>
      <c r="F25" s="115"/>
      <c r="G25" s="115"/>
      <c r="H25" s="115"/>
      <c r="I25" s="115"/>
      <c r="J25" s="115"/>
      <c r="L25" s="27"/>
    </row>
    <row r="26" spans="1:12" ht="6.6" customHeight="1" x14ac:dyDescent="0.2"/>
    <row r="27" spans="1:12" ht="46.2" customHeight="1" x14ac:dyDescent="0.2">
      <c r="A27" s="125" t="s">
        <v>37</v>
      </c>
      <c r="B27" s="125"/>
      <c r="C27" s="125"/>
      <c r="D27" s="125"/>
      <c r="E27" s="125"/>
      <c r="F27" s="125"/>
      <c r="G27" s="125"/>
      <c r="H27" s="125"/>
      <c r="I27" s="125"/>
      <c r="J27" s="125"/>
    </row>
    <row r="28" spans="1:12" ht="24" customHeight="1" x14ac:dyDescent="0.2">
      <c r="A28" s="29" t="s">
        <v>44</v>
      </c>
      <c r="B28" s="104" t="s">
        <v>43</v>
      </c>
      <c r="C28" s="104"/>
      <c r="D28" s="104"/>
      <c r="E28" s="104"/>
      <c r="F28" s="104"/>
      <c r="G28" s="105"/>
      <c r="H28" s="72"/>
      <c r="I28" s="73"/>
      <c r="J28" s="119"/>
    </row>
    <row r="29" spans="1:12" ht="24" customHeight="1" x14ac:dyDescent="0.2">
      <c r="A29" s="106" t="s">
        <v>45</v>
      </c>
      <c r="B29" s="104" t="s">
        <v>54</v>
      </c>
      <c r="C29" s="104"/>
      <c r="D29" s="104"/>
      <c r="E29" s="104"/>
      <c r="F29" s="104"/>
      <c r="G29" s="105"/>
      <c r="H29" s="72"/>
      <c r="I29" s="73"/>
      <c r="J29" s="119"/>
      <c r="L29" s="27"/>
    </row>
    <row r="30" spans="1:12" ht="24" customHeight="1" x14ac:dyDescent="0.2">
      <c r="A30" s="107"/>
      <c r="B30" s="104" t="s">
        <v>48</v>
      </c>
      <c r="C30" s="104"/>
      <c r="D30" s="104"/>
      <c r="E30" s="104"/>
      <c r="F30" s="104"/>
      <c r="G30" s="105"/>
      <c r="H30" s="72"/>
      <c r="I30" s="73"/>
      <c r="J30" s="119"/>
    </row>
    <row r="31" spans="1:12" ht="24" customHeight="1" x14ac:dyDescent="0.2">
      <c r="A31" s="107"/>
      <c r="B31" s="104" t="s">
        <v>49</v>
      </c>
      <c r="C31" s="104"/>
      <c r="D31" s="104"/>
      <c r="E31" s="104"/>
      <c r="F31" s="104"/>
      <c r="G31" s="105"/>
      <c r="H31" s="72"/>
      <c r="I31" s="73"/>
      <c r="J31" s="119"/>
    </row>
    <row r="32" spans="1:12" ht="24" customHeight="1" x14ac:dyDescent="0.2">
      <c r="A32" s="108"/>
      <c r="B32" s="104" t="s">
        <v>137</v>
      </c>
      <c r="C32" s="104"/>
      <c r="D32" s="104"/>
      <c r="E32" s="104"/>
      <c r="F32" s="104"/>
      <c r="G32" s="105"/>
      <c r="H32" s="121"/>
      <c r="I32" s="122"/>
      <c r="J32" s="123"/>
    </row>
    <row r="33" spans="1:10" s="32" customFormat="1" ht="4.95" customHeight="1" x14ac:dyDescent="0.2">
      <c r="A33" s="30"/>
      <c r="B33" s="30"/>
      <c r="C33" s="30"/>
      <c r="D33" s="30"/>
      <c r="E33" s="30"/>
      <c r="F33" s="30"/>
      <c r="G33" s="30"/>
      <c r="H33" s="30"/>
      <c r="I33" s="31"/>
      <c r="J33" s="31"/>
    </row>
    <row r="34" spans="1:10" s="32" customFormat="1" ht="15" customHeight="1" x14ac:dyDescent="0.2">
      <c r="A34" s="127" t="s">
        <v>24</v>
      </c>
      <c r="B34" s="127"/>
      <c r="C34" s="33"/>
      <c r="D34" s="33"/>
      <c r="E34" s="33"/>
      <c r="F34" s="33"/>
      <c r="G34" s="34"/>
      <c r="H34" s="35"/>
      <c r="I34" s="34"/>
      <c r="J34" s="34"/>
    </row>
    <row r="35" spans="1:10" s="32" customFormat="1" ht="35.4" customHeight="1" x14ac:dyDescent="0.2">
      <c r="A35" s="3" t="s">
        <v>8</v>
      </c>
      <c r="B35" s="195">
        <f>IF(B39=" "," ",B39)</f>
        <v>0</v>
      </c>
      <c r="C35" s="196"/>
      <c r="D35" s="197"/>
      <c r="E35" s="3" t="s">
        <v>7</v>
      </c>
      <c r="F35" s="66"/>
      <c r="G35" s="3" t="s">
        <v>31</v>
      </c>
      <c r="H35" s="120"/>
      <c r="I35" s="120"/>
      <c r="J35" s="120"/>
    </row>
    <row r="36" spans="1:10" s="32" customFormat="1" ht="1.95" customHeight="1" x14ac:dyDescent="0.45">
      <c r="A36" s="124"/>
      <c r="B36" s="124"/>
      <c r="C36" s="124"/>
      <c r="D36" s="124"/>
      <c r="E36" s="124"/>
      <c r="F36" s="124"/>
      <c r="G36" s="5"/>
      <c r="H36" s="126"/>
      <c r="I36" s="126"/>
      <c r="J36" s="126"/>
    </row>
    <row r="37" spans="1:10" s="32" customFormat="1" ht="28.2" customHeight="1" thickBot="1" x14ac:dyDescent="0.5">
      <c r="A37" s="124" t="s">
        <v>40</v>
      </c>
      <c r="B37" s="124"/>
      <c r="C37" s="124"/>
      <c r="D37" s="124"/>
      <c r="E37" s="124"/>
      <c r="F37" s="124"/>
      <c r="G37" s="109" t="s">
        <v>31</v>
      </c>
      <c r="H37" s="109"/>
      <c r="I37" s="74"/>
      <c r="J37" s="74"/>
    </row>
    <row r="38" spans="1:10" s="36" customFormat="1" ht="2.4" customHeight="1" thickTop="1" x14ac:dyDescent="0.2">
      <c r="B38" s="37"/>
      <c r="C38" s="37"/>
      <c r="D38" s="37"/>
      <c r="E38" s="37"/>
      <c r="F38" s="37"/>
      <c r="G38" s="37"/>
      <c r="H38" s="37"/>
      <c r="I38" s="37"/>
      <c r="J38" s="37"/>
    </row>
    <row r="39" spans="1:10" ht="33.6" customHeight="1" x14ac:dyDescent="0.2">
      <c r="A39" s="71" t="s">
        <v>8</v>
      </c>
      <c r="B39" s="130"/>
      <c r="C39" s="131"/>
      <c r="D39" s="131"/>
      <c r="E39" s="131"/>
      <c r="F39" s="131"/>
      <c r="G39" s="131"/>
      <c r="H39" s="131"/>
      <c r="I39" s="131"/>
      <c r="J39" s="132"/>
    </row>
    <row r="40" spans="1:10" ht="79.2" customHeight="1" x14ac:dyDescent="0.2">
      <c r="A40" s="133" t="s">
        <v>9</v>
      </c>
      <c r="B40" s="130"/>
      <c r="C40" s="131"/>
      <c r="D40" s="131"/>
      <c r="E40" s="131"/>
      <c r="F40" s="131"/>
      <c r="G40" s="131"/>
      <c r="H40" s="131"/>
      <c r="I40" s="131"/>
      <c r="J40" s="132"/>
    </row>
    <row r="41" spans="1:10" ht="76.2" customHeight="1" thickBot="1" x14ac:dyDescent="0.25">
      <c r="A41" s="134"/>
      <c r="B41" s="135" t="s">
        <v>34</v>
      </c>
      <c r="C41" s="136"/>
      <c r="D41" s="136"/>
      <c r="E41" s="136"/>
      <c r="F41" s="136"/>
      <c r="G41" s="115"/>
      <c r="H41" s="115"/>
      <c r="I41" s="115"/>
      <c r="J41" s="137"/>
    </row>
    <row r="42" spans="1:10" ht="27.6" customHeight="1" thickTop="1" thickBot="1" x14ac:dyDescent="0.25">
      <c r="A42" s="128" t="s">
        <v>10</v>
      </c>
      <c r="B42" s="69" t="s">
        <v>11</v>
      </c>
      <c r="C42" s="138" t="s">
        <v>12</v>
      </c>
      <c r="D42" s="139"/>
      <c r="E42" s="139"/>
      <c r="F42" s="139"/>
      <c r="G42" s="140"/>
      <c r="H42" s="141"/>
      <c r="I42" s="142" t="s">
        <v>17</v>
      </c>
      <c r="J42" s="143"/>
    </row>
    <row r="43" spans="1:10" ht="22.2" customHeight="1" thickTop="1" x14ac:dyDescent="0.2">
      <c r="A43" s="153"/>
      <c r="B43" s="144" t="s">
        <v>15</v>
      </c>
      <c r="C43" s="72"/>
      <c r="D43" s="73"/>
      <c r="E43" s="73"/>
      <c r="F43" s="119"/>
      <c r="G43" s="4"/>
      <c r="H43" s="38" t="s">
        <v>14</v>
      </c>
      <c r="I43" s="192" t="str">
        <f>IF(G43*0.05,G43*0.05,"")</f>
        <v/>
      </c>
      <c r="J43" s="39" t="s">
        <v>13</v>
      </c>
    </row>
    <row r="44" spans="1:10" ht="22.2" customHeight="1" x14ac:dyDescent="0.2">
      <c r="A44" s="153"/>
      <c r="B44" s="144"/>
      <c r="C44" s="72"/>
      <c r="D44" s="73"/>
      <c r="E44" s="73"/>
      <c r="F44" s="119"/>
      <c r="G44" s="1"/>
      <c r="H44" s="40" t="s">
        <v>14</v>
      </c>
      <c r="I44" s="192" t="str">
        <f t="shared" ref="I44:I62" si="0">IF(G44*0.05,G44*0.05,"")</f>
        <v/>
      </c>
      <c r="J44" s="41" t="s">
        <v>13</v>
      </c>
    </row>
    <row r="45" spans="1:10" ht="22.2" customHeight="1" x14ac:dyDescent="0.2">
      <c r="A45" s="153"/>
      <c r="B45" s="144"/>
      <c r="C45" s="72"/>
      <c r="D45" s="73"/>
      <c r="E45" s="73"/>
      <c r="F45" s="119"/>
      <c r="G45" s="1"/>
      <c r="H45" s="40" t="s">
        <v>14</v>
      </c>
      <c r="I45" s="192" t="str">
        <f t="shared" si="0"/>
        <v/>
      </c>
      <c r="J45" s="41" t="s">
        <v>13</v>
      </c>
    </row>
    <row r="46" spans="1:10" ht="22.2" customHeight="1" x14ac:dyDescent="0.2">
      <c r="A46" s="153"/>
      <c r="B46" s="144"/>
      <c r="C46" s="72"/>
      <c r="D46" s="73"/>
      <c r="E46" s="73"/>
      <c r="F46" s="119"/>
      <c r="G46" s="1"/>
      <c r="H46" s="40" t="s">
        <v>14</v>
      </c>
      <c r="I46" s="192" t="str">
        <f t="shared" si="0"/>
        <v/>
      </c>
      <c r="J46" s="41" t="s">
        <v>13</v>
      </c>
    </row>
    <row r="47" spans="1:10" ht="22.2" customHeight="1" x14ac:dyDescent="0.2">
      <c r="A47" s="153"/>
      <c r="B47" s="144"/>
      <c r="C47" s="72"/>
      <c r="D47" s="73"/>
      <c r="E47" s="73"/>
      <c r="F47" s="119"/>
      <c r="G47" s="1"/>
      <c r="H47" s="40" t="s">
        <v>14</v>
      </c>
      <c r="I47" s="192" t="str">
        <f t="shared" si="0"/>
        <v/>
      </c>
      <c r="J47" s="41" t="s">
        <v>13</v>
      </c>
    </row>
    <row r="48" spans="1:10" ht="22.2" customHeight="1" x14ac:dyDescent="0.2">
      <c r="A48" s="153"/>
      <c r="B48" s="144"/>
      <c r="C48" s="72"/>
      <c r="D48" s="73"/>
      <c r="E48" s="73"/>
      <c r="F48" s="119"/>
      <c r="G48" s="1"/>
      <c r="H48" s="40" t="s">
        <v>14</v>
      </c>
      <c r="I48" s="192" t="str">
        <f t="shared" si="0"/>
        <v/>
      </c>
      <c r="J48" s="41" t="s">
        <v>13</v>
      </c>
    </row>
    <row r="49" spans="1:10" ht="22.2" customHeight="1" x14ac:dyDescent="0.2">
      <c r="A49" s="153"/>
      <c r="B49" s="144"/>
      <c r="C49" s="72"/>
      <c r="D49" s="73"/>
      <c r="E49" s="73"/>
      <c r="F49" s="119"/>
      <c r="G49" s="15"/>
      <c r="H49" s="40" t="s">
        <v>14</v>
      </c>
      <c r="I49" s="192" t="str">
        <f t="shared" si="0"/>
        <v/>
      </c>
      <c r="J49" s="41" t="s">
        <v>13</v>
      </c>
    </row>
    <row r="50" spans="1:10" ht="22.2" customHeight="1" x14ac:dyDescent="0.2">
      <c r="A50" s="153"/>
      <c r="B50" s="144"/>
      <c r="C50" s="72"/>
      <c r="D50" s="73"/>
      <c r="E50" s="73"/>
      <c r="F50" s="119"/>
      <c r="G50" s="15"/>
      <c r="H50" s="40" t="s">
        <v>14</v>
      </c>
      <c r="I50" s="192" t="str">
        <f t="shared" si="0"/>
        <v/>
      </c>
      <c r="J50" s="41" t="s">
        <v>13</v>
      </c>
    </row>
    <row r="51" spans="1:10" ht="22.2" customHeight="1" x14ac:dyDescent="0.2">
      <c r="A51" s="153"/>
      <c r="B51" s="144"/>
      <c r="C51" s="72"/>
      <c r="D51" s="73"/>
      <c r="E51" s="73"/>
      <c r="F51" s="119"/>
      <c r="G51" s="15"/>
      <c r="H51" s="40" t="s">
        <v>14</v>
      </c>
      <c r="I51" s="193" t="str">
        <f t="shared" si="0"/>
        <v/>
      </c>
      <c r="J51" s="41" t="s">
        <v>13</v>
      </c>
    </row>
    <row r="52" spans="1:10" ht="22.2" customHeight="1" x14ac:dyDescent="0.2">
      <c r="A52" s="153"/>
      <c r="B52" s="144"/>
      <c r="C52" s="72"/>
      <c r="D52" s="73"/>
      <c r="E52" s="73"/>
      <c r="F52" s="119"/>
      <c r="G52" s="16"/>
      <c r="H52" s="40" t="s">
        <v>14</v>
      </c>
      <c r="I52" s="193" t="str">
        <f t="shared" si="0"/>
        <v/>
      </c>
      <c r="J52" s="41" t="s">
        <v>13</v>
      </c>
    </row>
    <row r="53" spans="1:10" ht="22.2" customHeight="1" x14ac:dyDescent="0.2">
      <c r="A53" s="153"/>
      <c r="B53" s="144"/>
      <c r="C53" s="72"/>
      <c r="D53" s="73"/>
      <c r="E53" s="73"/>
      <c r="F53" s="119"/>
      <c r="G53" s="15"/>
      <c r="H53" s="40" t="s">
        <v>14</v>
      </c>
      <c r="I53" s="193" t="str">
        <f t="shared" si="0"/>
        <v/>
      </c>
      <c r="J53" s="41" t="s">
        <v>13</v>
      </c>
    </row>
    <row r="54" spans="1:10" ht="22.2" customHeight="1" x14ac:dyDescent="0.2">
      <c r="A54" s="153"/>
      <c r="B54" s="144"/>
      <c r="C54" s="72"/>
      <c r="D54" s="73"/>
      <c r="E54" s="73"/>
      <c r="F54" s="119"/>
      <c r="G54" s="15"/>
      <c r="H54" s="40" t="s">
        <v>14</v>
      </c>
      <c r="I54" s="193" t="str">
        <f t="shared" si="0"/>
        <v/>
      </c>
      <c r="J54" s="41" t="s">
        <v>13</v>
      </c>
    </row>
    <row r="55" spans="1:10" ht="22.2" customHeight="1" x14ac:dyDescent="0.2">
      <c r="A55" s="153"/>
      <c r="B55" s="144"/>
      <c r="C55" s="72"/>
      <c r="D55" s="73"/>
      <c r="E55" s="73"/>
      <c r="F55" s="119"/>
      <c r="G55" s="15"/>
      <c r="H55" s="40" t="s">
        <v>14</v>
      </c>
      <c r="I55" s="193" t="str">
        <f t="shared" si="0"/>
        <v/>
      </c>
      <c r="J55" s="41" t="s">
        <v>13</v>
      </c>
    </row>
    <row r="56" spans="1:10" ht="22.2" customHeight="1" x14ac:dyDescent="0.2">
      <c r="A56" s="153"/>
      <c r="B56" s="144"/>
      <c r="C56" s="72"/>
      <c r="D56" s="73"/>
      <c r="E56" s="73"/>
      <c r="F56" s="119"/>
      <c r="G56" s="15"/>
      <c r="H56" s="40" t="s">
        <v>14</v>
      </c>
      <c r="I56" s="193" t="str">
        <f t="shared" si="0"/>
        <v/>
      </c>
      <c r="J56" s="41" t="s">
        <v>13</v>
      </c>
    </row>
    <row r="57" spans="1:10" ht="22.2" customHeight="1" x14ac:dyDescent="0.2">
      <c r="A57" s="153"/>
      <c r="B57" s="144"/>
      <c r="C57" s="72"/>
      <c r="D57" s="73"/>
      <c r="E57" s="73"/>
      <c r="F57" s="119"/>
      <c r="G57" s="15"/>
      <c r="H57" s="40" t="s">
        <v>14</v>
      </c>
      <c r="I57" s="193" t="str">
        <f t="shared" si="0"/>
        <v/>
      </c>
      <c r="J57" s="41" t="s">
        <v>13</v>
      </c>
    </row>
    <row r="58" spans="1:10" ht="22.2" customHeight="1" x14ac:dyDescent="0.2">
      <c r="A58" s="153"/>
      <c r="B58" s="144"/>
      <c r="C58" s="72"/>
      <c r="D58" s="73"/>
      <c r="E58" s="73"/>
      <c r="F58" s="119"/>
      <c r="G58" s="15"/>
      <c r="H58" s="40" t="s">
        <v>14</v>
      </c>
      <c r="I58" s="193" t="str">
        <f t="shared" si="0"/>
        <v/>
      </c>
      <c r="J58" s="41" t="s">
        <v>13</v>
      </c>
    </row>
    <row r="59" spans="1:10" ht="22.2" customHeight="1" x14ac:dyDescent="0.2">
      <c r="A59" s="153"/>
      <c r="B59" s="144"/>
      <c r="C59" s="72"/>
      <c r="D59" s="73"/>
      <c r="E59" s="73"/>
      <c r="F59" s="119"/>
      <c r="G59" s="15"/>
      <c r="H59" s="40" t="s">
        <v>14</v>
      </c>
      <c r="I59" s="193" t="str">
        <f t="shared" si="0"/>
        <v/>
      </c>
      <c r="J59" s="41" t="s">
        <v>13</v>
      </c>
    </row>
    <row r="60" spans="1:10" ht="22.2" customHeight="1" x14ac:dyDescent="0.2">
      <c r="A60" s="153"/>
      <c r="B60" s="144"/>
      <c r="C60" s="72"/>
      <c r="D60" s="73"/>
      <c r="E60" s="73"/>
      <c r="F60" s="119"/>
      <c r="G60" s="15"/>
      <c r="H60" s="40" t="s">
        <v>14</v>
      </c>
      <c r="I60" s="193" t="str">
        <f t="shared" si="0"/>
        <v/>
      </c>
      <c r="J60" s="41" t="s">
        <v>13</v>
      </c>
    </row>
    <row r="61" spans="1:10" ht="22.2" customHeight="1" x14ac:dyDescent="0.2">
      <c r="A61" s="153"/>
      <c r="B61" s="144"/>
      <c r="C61" s="72"/>
      <c r="D61" s="73"/>
      <c r="E61" s="73"/>
      <c r="F61" s="119"/>
      <c r="G61" s="15"/>
      <c r="H61" s="40" t="s">
        <v>14</v>
      </c>
      <c r="I61" s="193" t="str">
        <f t="shared" si="0"/>
        <v/>
      </c>
      <c r="J61" s="41" t="s">
        <v>13</v>
      </c>
    </row>
    <row r="62" spans="1:10" ht="22.2" customHeight="1" thickBot="1" x14ac:dyDescent="0.25">
      <c r="A62" s="153"/>
      <c r="B62" s="144"/>
      <c r="C62" s="72"/>
      <c r="D62" s="73"/>
      <c r="E62" s="73"/>
      <c r="F62" s="119"/>
      <c r="G62" s="17"/>
      <c r="H62" s="42" t="s">
        <v>14</v>
      </c>
      <c r="I62" s="194" t="str">
        <f t="shared" si="0"/>
        <v/>
      </c>
      <c r="J62" s="43" t="s">
        <v>13</v>
      </c>
    </row>
    <row r="63" spans="1:10" ht="27.6" customHeight="1" thickTop="1" thickBot="1" x14ac:dyDescent="0.25">
      <c r="A63" s="153"/>
      <c r="B63" s="144"/>
      <c r="C63" s="138" t="s">
        <v>19</v>
      </c>
      <c r="D63" s="139"/>
      <c r="E63" s="139"/>
      <c r="F63" s="139"/>
      <c r="G63" s="208">
        <f>SUM(G43:G62)</f>
        <v>0</v>
      </c>
      <c r="H63" s="44" t="s">
        <v>14</v>
      </c>
      <c r="I63" s="209">
        <f>G63*0.05</f>
        <v>0</v>
      </c>
      <c r="J63" s="45" t="s">
        <v>18</v>
      </c>
    </row>
    <row r="64" spans="1:10" ht="27.6" customHeight="1" thickTop="1" thickBot="1" x14ac:dyDescent="0.25">
      <c r="A64" s="153"/>
      <c r="B64" s="69" t="s">
        <v>25</v>
      </c>
      <c r="C64" s="138" t="s">
        <v>30</v>
      </c>
      <c r="D64" s="139"/>
      <c r="E64" s="139"/>
      <c r="F64" s="139"/>
      <c r="G64" s="208" t="e">
        <f>I63/(G42+I63)*100</f>
        <v>#DIV/0!</v>
      </c>
      <c r="H64" s="46" t="s">
        <v>21</v>
      </c>
      <c r="I64" s="146" t="s">
        <v>26</v>
      </c>
      <c r="J64" s="147"/>
    </row>
    <row r="65" spans="1:12" ht="135" customHeight="1" thickTop="1" x14ac:dyDescent="0.2">
      <c r="A65" s="129"/>
      <c r="B65" s="154" t="s">
        <v>133</v>
      </c>
      <c r="C65" s="155"/>
      <c r="D65" s="155"/>
      <c r="E65" s="155"/>
      <c r="F65" s="155"/>
      <c r="G65" s="145"/>
      <c r="H65" s="145"/>
      <c r="I65" s="155"/>
      <c r="J65" s="156"/>
    </row>
    <row r="66" spans="1:12" ht="3" customHeight="1" x14ac:dyDescent="0.2">
      <c r="A66" s="157"/>
      <c r="B66" s="157"/>
      <c r="C66" s="157"/>
      <c r="D66" s="157"/>
      <c r="E66" s="157"/>
      <c r="F66" s="157"/>
      <c r="G66" s="157"/>
      <c r="H66" s="157"/>
      <c r="I66" s="157"/>
      <c r="J66" s="157"/>
    </row>
    <row r="67" spans="1:12" ht="33" customHeight="1" x14ac:dyDescent="0.2">
      <c r="A67" s="150" t="s">
        <v>50</v>
      </c>
      <c r="B67" s="150"/>
      <c r="C67" s="150"/>
      <c r="D67" s="150"/>
      <c r="E67" s="150"/>
      <c r="F67" s="150"/>
      <c r="G67" s="150"/>
      <c r="H67" s="150"/>
      <c r="I67" s="150"/>
      <c r="J67" s="47" t="s">
        <v>36</v>
      </c>
    </row>
    <row r="68" spans="1:12" ht="27" customHeight="1" x14ac:dyDescent="0.3">
      <c r="A68" s="113" t="s">
        <v>51</v>
      </c>
      <c r="B68" s="113"/>
      <c r="C68" s="113"/>
      <c r="D68" s="113"/>
      <c r="E68" s="113"/>
      <c r="F68" s="113"/>
      <c r="G68" s="113"/>
      <c r="H68" s="113"/>
      <c r="I68" s="113"/>
      <c r="J68" s="113"/>
    </row>
    <row r="69" spans="1:12" ht="37.950000000000003" customHeight="1" x14ac:dyDescent="0.2">
      <c r="A69" s="145" t="s">
        <v>52</v>
      </c>
      <c r="B69" s="145"/>
      <c r="C69" s="145"/>
      <c r="D69" s="145"/>
      <c r="E69" s="145"/>
      <c r="F69" s="145"/>
      <c r="G69" s="145"/>
      <c r="H69" s="145"/>
      <c r="I69" s="145"/>
      <c r="J69" s="145"/>
    </row>
    <row r="70" spans="1:12" ht="32.4" customHeight="1" x14ac:dyDescent="0.2">
      <c r="A70" s="71" t="s">
        <v>22</v>
      </c>
      <c r="B70" s="198">
        <f>B13</f>
        <v>0</v>
      </c>
      <c r="C70" s="199"/>
      <c r="D70" s="199"/>
      <c r="E70" s="200"/>
      <c r="F70" s="71" t="s">
        <v>2</v>
      </c>
      <c r="G70" s="201">
        <f>G13</f>
        <v>0</v>
      </c>
      <c r="H70" s="201"/>
      <c r="I70" s="201"/>
      <c r="J70" s="201"/>
    </row>
    <row r="71" spans="1:12" ht="32.4" customHeight="1" x14ac:dyDescent="0.2">
      <c r="A71" s="71" t="s">
        <v>4</v>
      </c>
      <c r="B71" s="198">
        <f>B14</f>
        <v>0</v>
      </c>
      <c r="C71" s="199"/>
      <c r="D71" s="199"/>
      <c r="E71" s="200"/>
      <c r="F71" s="71" t="s">
        <v>1</v>
      </c>
      <c r="G71" s="201">
        <f>G14</f>
        <v>0</v>
      </c>
      <c r="H71" s="201"/>
      <c r="I71" s="201"/>
      <c r="J71" s="201"/>
    </row>
    <row r="72" spans="1:12" ht="32.4" customHeight="1" x14ac:dyDescent="0.2">
      <c r="A72" s="71" t="s">
        <v>5</v>
      </c>
      <c r="B72" s="198">
        <f>B15</f>
        <v>0</v>
      </c>
      <c r="C72" s="199"/>
      <c r="D72" s="199"/>
      <c r="E72" s="200"/>
      <c r="F72" s="71" t="s">
        <v>0</v>
      </c>
      <c r="G72" s="201">
        <f>G15</f>
        <v>0</v>
      </c>
      <c r="H72" s="201"/>
      <c r="I72" s="201"/>
      <c r="J72" s="201"/>
      <c r="L72" s="27"/>
    </row>
    <row r="73" spans="1:12" ht="21.6" customHeight="1" x14ac:dyDescent="0.2">
      <c r="A73" s="128" t="s">
        <v>6</v>
      </c>
      <c r="B73" s="28" t="s">
        <v>61</v>
      </c>
      <c r="C73" s="210">
        <f>C16</f>
        <v>0</v>
      </c>
      <c r="D73" s="211"/>
      <c r="E73" s="212"/>
      <c r="F73" s="28" t="s">
        <v>62</v>
      </c>
      <c r="G73" s="205">
        <f>G16</f>
        <v>0</v>
      </c>
      <c r="H73" s="206"/>
      <c r="I73" s="206"/>
      <c r="J73" s="207"/>
      <c r="L73" s="27"/>
    </row>
    <row r="74" spans="1:12" ht="30.6" customHeight="1" x14ac:dyDescent="0.2">
      <c r="A74" s="129"/>
      <c r="B74" s="213">
        <f>B17</f>
        <v>0</v>
      </c>
      <c r="C74" s="214"/>
      <c r="D74" s="214"/>
      <c r="E74" s="214"/>
      <c r="F74" s="214"/>
      <c r="G74" s="214"/>
      <c r="H74" s="214"/>
      <c r="I74" s="214"/>
      <c r="J74" s="215"/>
      <c r="L74" s="27"/>
    </row>
    <row r="76" spans="1:12" s="32" customFormat="1" ht="19.2" customHeight="1" x14ac:dyDescent="0.2">
      <c r="A76" s="127" t="s">
        <v>23</v>
      </c>
      <c r="B76" s="127"/>
      <c r="C76" s="33"/>
      <c r="D76" s="33"/>
      <c r="E76" s="33"/>
      <c r="F76" s="33"/>
      <c r="H76" s="35"/>
    </row>
    <row r="77" spans="1:12" s="32" customFormat="1" ht="36" customHeight="1" x14ac:dyDescent="0.2">
      <c r="A77" s="3" t="s">
        <v>8</v>
      </c>
      <c r="B77" s="195">
        <f>B39</f>
        <v>0</v>
      </c>
      <c r="C77" s="196"/>
      <c r="D77" s="197"/>
      <c r="E77" s="3" t="s">
        <v>7</v>
      </c>
      <c r="F77" s="190"/>
      <c r="G77" s="3" t="s">
        <v>31</v>
      </c>
      <c r="H77" s="191"/>
      <c r="I77" s="191"/>
      <c r="J77" s="191"/>
    </row>
    <row r="78" spans="1:12" s="32" customFormat="1" ht="18.600000000000001" customHeight="1" x14ac:dyDescent="0.3">
      <c r="A78" s="48"/>
      <c r="B78" s="48"/>
      <c r="C78" s="48"/>
      <c r="D78" s="49"/>
      <c r="E78" s="49"/>
      <c r="F78" s="48"/>
      <c r="G78" s="48"/>
      <c r="H78" s="48"/>
      <c r="I78" s="48"/>
      <c r="J78" s="48"/>
    </row>
    <row r="79" spans="1:12" s="32" customFormat="1" ht="24" customHeight="1" x14ac:dyDescent="0.2">
      <c r="A79" s="165" t="s">
        <v>57</v>
      </c>
      <c r="B79" s="165"/>
      <c r="C79" s="165"/>
      <c r="D79" s="165"/>
      <c r="E79" s="165"/>
      <c r="F79" s="165"/>
      <c r="G79" s="165"/>
      <c r="H79" s="165"/>
      <c r="I79" s="165"/>
      <c r="J79" s="165"/>
    </row>
    <row r="80" spans="1:12" s="32" customFormat="1" ht="16.95" customHeight="1" x14ac:dyDescent="0.2">
      <c r="A80" s="2"/>
      <c r="B80" s="2"/>
      <c r="C80" s="2"/>
      <c r="D80" s="2"/>
      <c r="E80" s="2"/>
      <c r="F80" s="114" t="s">
        <v>38</v>
      </c>
      <c r="G80" s="114"/>
      <c r="H80" s="114"/>
      <c r="I80" s="114"/>
      <c r="J80" s="114"/>
    </row>
    <row r="81" spans="1:10" s="32" customFormat="1" ht="24.6" customHeight="1" x14ac:dyDescent="0.3">
      <c r="A81" s="2"/>
      <c r="B81" s="2"/>
      <c r="C81" s="2"/>
      <c r="D81" s="2"/>
      <c r="E81" s="2"/>
      <c r="F81" s="2"/>
      <c r="G81" s="50"/>
      <c r="H81" s="70"/>
      <c r="I81" s="2"/>
      <c r="J81" s="2"/>
    </row>
    <row r="82" spans="1:10" ht="65.400000000000006" customHeight="1" x14ac:dyDescent="0.2">
      <c r="A82" s="151" t="s">
        <v>55</v>
      </c>
      <c r="B82" s="151"/>
      <c r="C82" s="151"/>
      <c r="D82" s="151"/>
      <c r="E82" s="151"/>
      <c r="F82" s="152"/>
      <c r="G82" s="152"/>
      <c r="H82" s="152"/>
      <c r="I82" s="152"/>
      <c r="J82" s="152"/>
    </row>
    <row r="83" spans="1:10" ht="15.6" customHeight="1" thickBot="1" x14ac:dyDescent="0.25"/>
    <row r="84" spans="1:10" ht="53.4" customHeight="1" x14ac:dyDescent="0.2">
      <c r="A84" s="157" t="s">
        <v>53</v>
      </c>
      <c r="B84" s="51" t="s">
        <v>8</v>
      </c>
      <c r="C84" s="202">
        <f>B39</f>
        <v>0</v>
      </c>
      <c r="D84" s="203"/>
      <c r="E84" s="204"/>
      <c r="F84" s="158"/>
      <c r="G84" s="159"/>
      <c r="H84" s="159"/>
      <c r="I84" s="159"/>
      <c r="J84" s="159"/>
    </row>
    <row r="85" spans="1:10" ht="25.95" customHeight="1" thickBot="1" x14ac:dyDescent="0.25">
      <c r="A85" s="157"/>
      <c r="B85" s="52" t="s">
        <v>16</v>
      </c>
      <c r="C85" s="160" t="e">
        <f>G64</f>
        <v>#DIV/0!</v>
      </c>
      <c r="D85" s="161"/>
      <c r="E85" s="162"/>
      <c r="F85" s="158"/>
      <c r="G85" s="159"/>
      <c r="H85" s="159"/>
      <c r="I85" s="159"/>
      <c r="J85" s="159"/>
    </row>
    <row r="86" spans="1:10" s="32" customFormat="1" ht="79.2" customHeight="1" thickBot="1" x14ac:dyDescent="0.25">
      <c r="A86" s="35"/>
      <c r="B86" s="112" t="s">
        <v>46</v>
      </c>
      <c r="C86" s="112"/>
      <c r="D86" s="112"/>
      <c r="E86" s="112"/>
      <c r="F86" s="35"/>
      <c r="G86" s="35"/>
      <c r="H86" s="35"/>
      <c r="I86" s="35"/>
      <c r="J86" s="35"/>
    </row>
    <row r="87" spans="1:10" ht="100.95" customHeight="1" x14ac:dyDescent="0.2">
      <c r="A87" s="20" t="s">
        <v>32</v>
      </c>
      <c r="B87" s="78" t="s">
        <v>142</v>
      </c>
      <c r="C87" s="79"/>
      <c r="D87" s="79"/>
      <c r="E87" s="79"/>
      <c r="F87" s="79"/>
      <c r="G87" s="79"/>
      <c r="H87" s="79"/>
      <c r="I87" s="79"/>
      <c r="J87" s="80"/>
    </row>
    <row r="88" spans="1:10" ht="31.2" customHeight="1" x14ac:dyDescent="0.2">
      <c r="A88" s="21" t="s">
        <v>41</v>
      </c>
      <c r="B88" s="135" t="s">
        <v>139</v>
      </c>
      <c r="C88" s="136"/>
      <c r="D88" s="136"/>
      <c r="E88" s="136"/>
      <c r="F88" s="136"/>
      <c r="G88" s="136"/>
      <c r="H88" s="136"/>
      <c r="I88" s="136"/>
      <c r="J88" s="189"/>
    </row>
    <row r="89" spans="1:10" ht="31.2" customHeight="1" x14ac:dyDescent="0.2">
      <c r="A89" s="21" t="s">
        <v>33</v>
      </c>
      <c r="B89" s="135" t="s">
        <v>138</v>
      </c>
      <c r="C89" s="136"/>
      <c r="D89" s="136"/>
      <c r="E89" s="136"/>
      <c r="F89" s="136"/>
      <c r="G89" s="136"/>
      <c r="H89" s="136"/>
      <c r="I89" s="136"/>
      <c r="J89" s="189"/>
    </row>
    <row r="90" spans="1:10" ht="51.6" customHeight="1" thickBot="1" x14ac:dyDescent="0.25">
      <c r="A90" s="22" t="s">
        <v>27</v>
      </c>
      <c r="B90" s="81" t="s">
        <v>42</v>
      </c>
      <c r="C90" s="82"/>
      <c r="D90" s="82"/>
      <c r="E90" s="82"/>
      <c r="F90" s="82"/>
      <c r="G90" s="82"/>
      <c r="H90" s="82"/>
      <c r="I90" s="82"/>
      <c r="J90" s="83"/>
    </row>
  </sheetData>
  <sheetProtection password="C6CC" sheet="1" objects="1" scenarios="1"/>
  <mergeCells count="111">
    <mergeCell ref="A1:I1"/>
    <mergeCell ref="A67:I67"/>
    <mergeCell ref="B88:J88"/>
    <mergeCell ref="B89:J89"/>
    <mergeCell ref="B90:J90"/>
    <mergeCell ref="A82:E82"/>
    <mergeCell ref="F82:J82"/>
    <mergeCell ref="B87:J87"/>
    <mergeCell ref="A23:A24"/>
    <mergeCell ref="B22:J22"/>
    <mergeCell ref="B21:J21"/>
    <mergeCell ref="A19:J19"/>
    <mergeCell ref="A42:A65"/>
    <mergeCell ref="B65:J65"/>
    <mergeCell ref="A76:B76"/>
    <mergeCell ref="A66:J66"/>
    <mergeCell ref="H77:J77"/>
    <mergeCell ref="A84:A85"/>
    <mergeCell ref="C84:E84"/>
    <mergeCell ref="F84:J85"/>
    <mergeCell ref="C85:E85"/>
    <mergeCell ref="G24:J24"/>
    <mergeCell ref="A79:J79"/>
    <mergeCell ref="B77:D77"/>
    <mergeCell ref="C56:F56"/>
    <mergeCell ref="C57:F57"/>
    <mergeCell ref="C58:F58"/>
    <mergeCell ref="C59:F59"/>
    <mergeCell ref="C60:F60"/>
    <mergeCell ref="A69:J69"/>
    <mergeCell ref="B70:E70"/>
    <mergeCell ref="G70:J70"/>
    <mergeCell ref="B71:E71"/>
    <mergeCell ref="G71:J71"/>
    <mergeCell ref="B72:E72"/>
    <mergeCell ref="G72:J72"/>
    <mergeCell ref="C64:F64"/>
    <mergeCell ref="I64:J64"/>
    <mergeCell ref="A73:A74"/>
    <mergeCell ref="C73:E73"/>
    <mergeCell ref="G73:J73"/>
    <mergeCell ref="B74:J74"/>
    <mergeCell ref="C49:F49"/>
    <mergeCell ref="B39:J39"/>
    <mergeCell ref="A40:A41"/>
    <mergeCell ref="B40:J40"/>
    <mergeCell ref="B41:J41"/>
    <mergeCell ref="C42:F42"/>
    <mergeCell ref="G42:H42"/>
    <mergeCell ref="I42:J42"/>
    <mergeCell ref="B43:B63"/>
    <mergeCell ref="C43:F43"/>
    <mergeCell ref="C44:F44"/>
    <mergeCell ref="C45:F45"/>
    <mergeCell ref="C46:F46"/>
    <mergeCell ref="C47:F47"/>
    <mergeCell ref="C48:F48"/>
    <mergeCell ref="C62:F62"/>
    <mergeCell ref="C63:F63"/>
    <mergeCell ref="C61:F61"/>
    <mergeCell ref="C50:F50"/>
    <mergeCell ref="C51:F51"/>
    <mergeCell ref="C52:F52"/>
    <mergeCell ref="C53:F53"/>
    <mergeCell ref="C54:F54"/>
    <mergeCell ref="C55:F55"/>
    <mergeCell ref="B86:E86"/>
    <mergeCell ref="A68:J68"/>
    <mergeCell ref="F80:J80"/>
    <mergeCell ref="A25:J25"/>
    <mergeCell ref="B14:E14"/>
    <mergeCell ref="G14:J14"/>
    <mergeCell ref="B15:E15"/>
    <mergeCell ref="G15:J15"/>
    <mergeCell ref="H35:J35"/>
    <mergeCell ref="H30:J30"/>
    <mergeCell ref="H28:J28"/>
    <mergeCell ref="H32:J32"/>
    <mergeCell ref="A37:F37"/>
    <mergeCell ref="B35:D35"/>
    <mergeCell ref="A27:J27"/>
    <mergeCell ref="H29:J29"/>
    <mergeCell ref="H31:J31"/>
    <mergeCell ref="A36:F36"/>
    <mergeCell ref="H36:J36"/>
    <mergeCell ref="A34:B34"/>
    <mergeCell ref="B28:G28"/>
    <mergeCell ref="B29:G29"/>
    <mergeCell ref="G16:J16"/>
    <mergeCell ref="A16:A17"/>
    <mergeCell ref="G20:H20"/>
    <mergeCell ref="I37:J37"/>
    <mergeCell ref="B17:J17"/>
    <mergeCell ref="B3:J3"/>
    <mergeCell ref="B6:J6"/>
    <mergeCell ref="A8:J8"/>
    <mergeCell ref="G13:J13"/>
    <mergeCell ref="B5:J5"/>
    <mergeCell ref="B4:J4"/>
    <mergeCell ref="B13:C13"/>
    <mergeCell ref="A12:E12"/>
    <mergeCell ref="F11:F12"/>
    <mergeCell ref="G11:J12"/>
    <mergeCell ref="A10:E11"/>
    <mergeCell ref="C16:E16"/>
    <mergeCell ref="B30:G30"/>
    <mergeCell ref="B31:G31"/>
    <mergeCell ref="B32:G32"/>
    <mergeCell ref="A29:A32"/>
    <mergeCell ref="G37:H37"/>
    <mergeCell ref="H23:J23"/>
  </mergeCells>
  <phoneticPr fontId="2"/>
  <dataValidations count="1">
    <dataValidation type="textLength" allowBlank="1" showInputMessage="1" showErrorMessage="1" sqref="B40:J40">
      <formula1>1</formula1>
      <formula2>200</formula2>
    </dataValidation>
  </dataValidations>
  <printOptions horizontalCentered="1"/>
  <pageMargins left="0.39370078740157483" right="0.39370078740157483" top="0.39370078740157483" bottom="0.19685039370078741" header="0.19685039370078741" footer="0.19685039370078741"/>
  <pageSetup paperSize="9" scale="95" orientation="portrait" horizontalDpi="300" verticalDpi="300" r:id="rId1"/>
  <rowBreaks count="2" manualBreakCount="2">
    <brk id="36" max="8" man="1"/>
    <brk id="6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206" r:id="rId4" name="Check Box 38">
              <controlPr defaultSize="0" autoFill="0" autoLine="0" autoPict="0">
                <anchor moveWithCells="1">
                  <from>
                    <xdr:col>4</xdr:col>
                    <xdr:colOff>76200</xdr:colOff>
                    <xdr:row>12</xdr:row>
                    <xdr:rowOff>60960</xdr:rowOff>
                  </from>
                  <to>
                    <xdr:col>4</xdr:col>
                    <xdr:colOff>381000</xdr:colOff>
                    <xdr:row>12</xdr:row>
                    <xdr:rowOff>266700</xdr:rowOff>
                  </to>
                </anchor>
              </controlPr>
            </control>
          </mc:Choice>
        </mc:AlternateContent>
        <mc:AlternateContent xmlns:mc="http://schemas.openxmlformats.org/markup-compatibility/2006">
          <mc:Choice Requires="x14">
            <control shapeId="7207" r:id="rId5" name="Check Box 39">
              <controlPr defaultSize="0" autoFill="0" autoLine="0" autoPict="0">
                <anchor moveWithCells="1">
                  <from>
                    <xdr:col>4</xdr:col>
                    <xdr:colOff>495300</xdr:colOff>
                    <xdr:row>12</xdr:row>
                    <xdr:rowOff>76200</xdr:rowOff>
                  </from>
                  <to>
                    <xdr:col>4</xdr:col>
                    <xdr:colOff>914400</xdr:colOff>
                    <xdr:row>12</xdr:row>
                    <xdr:rowOff>251460</xdr:rowOff>
                  </to>
                </anchor>
              </controlPr>
            </control>
          </mc:Choice>
        </mc:AlternateContent>
        <mc:AlternateContent xmlns:mc="http://schemas.openxmlformats.org/markup-compatibility/2006">
          <mc:Choice Requires="x14">
            <control shapeId="7215" r:id="rId6" name="Check Box 47">
              <controlPr defaultSize="0" autoFill="0" autoLine="0" autoPict="0">
                <anchor moveWithCells="1" sizeWithCells="1">
                  <from>
                    <xdr:col>1</xdr:col>
                    <xdr:colOff>99060</xdr:colOff>
                    <xdr:row>21</xdr:row>
                    <xdr:rowOff>60960</xdr:rowOff>
                  </from>
                  <to>
                    <xdr:col>2</xdr:col>
                    <xdr:colOff>426720</xdr:colOff>
                    <xdr:row>21</xdr:row>
                    <xdr:rowOff>274320</xdr:rowOff>
                  </to>
                </anchor>
              </controlPr>
            </control>
          </mc:Choice>
        </mc:AlternateContent>
        <mc:AlternateContent xmlns:mc="http://schemas.openxmlformats.org/markup-compatibility/2006">
          <mc:Choice Requires="x14">
            <control shapeId="7216" r:id="rId7" name="Check Box 48">
              <controlPr defaultSize="0" autoFill="0" autoLine="0" autoPict="0">
                <anchor moveWithCells="1" sizeWithCells="1">
                  <from>
                    <xdr:col>2</xdr:col>
                    <xdr:colOff>647700</xdr:colOff>
                    <xdr:row>21</xdr:row>
                    <xdr:rowOff>45720</xdr:rowOff>
                  </from>
                  <to>
                    <xdr:col>3</xdr:col>
                    <xdr:colOff>792480</xdr:colOff>
                    <xdr:row>21</xdr:row>
                    <xdr:rowOff>289560</xdr:rowOff>
                  </to>
                </anchor>
              </controlPr>
            </control>
          </mc:Choice>
        </mc:AlternateContent>
        <mc:AlternateContent xmlns:mc="http://schemas.openxmlformats.org/markup-compatibility/2006">
          <mc:Choice Requires="x14">
            <control shapeId="7217" r:id="rId8" name="Check Box 49">
              <controlPr defaultSize="0" autoFill="0" autoLine="0" autoPict="0">
                <anchor moveWithCells="1" sizeWithCells="1">
                  <from>
                    <xdr:col>4</xdr:col>
                    <xdr:colOff>68580</xdr:colOff>
                    <xdr:row>21</xdr:row>
                    <xdr:rowOff>68580</xdr:rowOff>
                  </from>
                  <to>
                    <xdr:col>5</xdr:col>
                    <xdr:colOff>45720</xdr:colOff>
                    <xdr:row>21</xdr:row>
                    <xdr:rowOff>259080</xdr:rowOff>
                  </to>
                </anchor>
              </controlPr>
            </control>
          </mc:Choice>
        </mc:AlternateContent>
        <mc:AlternateContent xmlns:mc="http://schemas.openxmlformats.org/markup-compatibility/2006">
          <mc:Choice Requires="x14">
            <control shapeId="7223" r:id="rId9" name="Check Box 55">
              <controlPr defaultSize="0" autoFill="0" autoLine="0" autoPict="0">
                <anchor moveWithCells="1" sizeWithCells="1">
                  <from>
                    <xdr:col>1</xdr:col>
                    <xdr:colOff>99060</xdr:colOff>
                    <xdr:row>22</xdr:row>
                    <xdr:rowOff>60960</xdr:rowOff>
                  </from>
                  <to>
                    <xdr:col>2</xdr:col>
                    <xdr:colOff>556260</xdr:colOff>
                    <xdr:row>23</xdr:row>
                    <xdr:rowOff>7620</xdr:rowOff>
                  </to>
                </anchor>
              </controlPr>
            </control>
          </mc:Choice>
        </mc:AlternateContent>
        <mc:AlternateContent xmlns:mc="http://schemas.openxmlformats.org/markup-compatibility/2006">
          <mc:Choice Requires="x14">
            <control shapeId="7224" r:id="rId10" name="Check Box 56">
              <controlPr defaultSize="0" autoFill="0" autoLine="0" autoPict="0">
                <anchor moveWithCells="1" sizeWithCells="1">
                  <from>
                    <xdr:col>2</xdr:col>
                    <xdr:colOff>647700</xdr:colOff>
                    <xdr:row>22</xdr:row>
                    <xdr:rowOff>60960</xdr:rowOff>
                  </from>
                  <to>
                    <xdr:col>4</xdr:col>
                    <xdr:colOff>220980</xdr:colOff>
                    <xdr:row>23</xdr:row>
                    <xdr:rowOff>0</xdr:rowOff>
                  </to>
                </anchor>
              </controlPr>
            </control>
          </mc:Choice>
        </mc:AlternateContent>
        <mc:AlternateContent xmlns:mc="http://schemas.openxmlformats.org/markup-compatibility/2006">
          <mc:Choice Requires="x14">
            <control shapeId="7225" r:id="rId11" name="Check Box 57">
              <controlPr defaultSize="0" autoFill="0" autoLine="0" autoPict="0">
                <anchor moveWithCells="1" sizeWithCells="1">
                  <from>
                    <xdr:col>1</xdr:col>
                    <xdr:colOff>99060</xdr:colOff>
                    <xdr:row>23</xdr:row>
                    <xdr:rowOff>45720</xdr:rowOff>
                  </from>
                  <to>
                    <xdr:col>2</xdr:col>
                    <xdr:colOff>289560</xdr:colOff>
                    <xdr:row>23</xdr:row>
                    <xdr:rowOff>236220</xdr:rowOff>
                  </to>
                </anchor>
              </controlPr>
            </control>
          </mc:Choice>
        </mc:AlternateContent>
        <mc:AlternateContent xmlns:mc="http://schemas.openxmlformats.org/markup-compatibility/2006">
          <mc:Choice Requires="x14">
            <control shapeId="7226" r:id="rId12" name="Check Box 58">
              <controlPr defaultSize="0" autoFill="0" autoLine="0" autoPict="0">
                <anchor moveWithCells="1" sizeWithCells="1">
                  <from>
                    <xdr:col>2</xdr:col>
                    <xdr:colOff>647700</xdr:colOff>
                    <xdr:row>23</xdr:row>
                    <xdr:rowOff>45720</xdr:rowOff>
                  </from>
                  <to>
                    <xdr:col>3</xdr:col>
                    <xdr:colOff>609600</xdr:colOff>
                    <xdr:row>23</xdr:row>
                    <xdr:rowOff>236220</xdr:rowOff>
                  </to>
                </anchor>
              </controlPr>
            </control>
          </mc:Choice>
        </mc:AlternateContent>
        <mc:AlternateContent xmlns:mc="http://schemas.openxmlformats.org/markup-compatibility/2006">
          <mc:Choice Requires="x14">
            <control shapeId="7227" r:id="rId13" name="Check Box 59">
              <controlPr defaultSize="0" autoFill="0" autoLine="0" autoPict="0">
                <anchor moveWithCells="1" sizeWithCells="1">
                  <from>
                    <xdr:col>4</xdr:col>
                    <xdr:colOff>236220</xdr:colOff>
                    <xdr:row>22</xdr:row>
                    <xdr:rowOff>60960</xdr:rowOff>
                  </from>
                  <to>
                    <xdr:col>7</xdr:col>
                    <xdr:colOff>60960</xdr:colOff>
                    <xdr:row>22</xdr:row>
                    <xdr:rowOff>251460</xdr:rowOff>
                  </to>
                </anchor>
              </controlPr>
            </control>
          </mc:Choice>
        </mc:AlternateContent>
        <mc:AlternateContent xmlns:mc="http://schemas.openxmlformats.org/markup-compatibility/2006">
          <mc:Choice Requires="x14">
            <control shapeId="7228" r:id="rId14" name="Check Box 60">
              <controlPr defaultSize="0" autoFill="0" autoLine="0" autoPict="0">
                <anchor moveWithCells="1" sizeWithCells="1">
                  <from>
                    <xdr:col>4</xdr:col>
                    <xdr:colOff>251460</xdr:colOff>
                    <xdr:row>23</xdr:row>
                    <xdr:rowOff>45720</xdr:rowOff>
                  </from>
                  <to>
                    <xdr:col>4</xdr:col>
                    <xdr:colOff>822960</xdr:colOff>
                    <xdr:row>23</xdr:row>
                    <xdr:rowOff>236220</xdr:rowOff>
                  </to>
                </anchor>
              </controlPr>
            </control>
          </mc:Choice>
        </mc:AlternateContent>
        <mc:AlternateContent xmlns:mc="http://schemas.openxmlformats.org/markup-compatibility/2006">
          <mc:Choice Requires="x14">
            <control shapeId="7229" r:id="rId15" name="Check Box 61">
              <controlPr defaultSize="0" autoFill="0" autoLine="0" autoPict="0">
                <anchor moveWithCells="1" sizeWithCells="1">
                  <from>
                    <xdr:col>5</xdr:col>
                    <xdr:colOff>312420</xdr:colOff>
                    <xdr:row>23</xdr:row>
                    <xdr:rowOff>45720</xdr:rowOff>
                  </from>
                  <to>
                    <xdr:col>6</xdr:col>
                    <xdr:colOff>22860</xdr:colOff>
                    <xdr:row>23</xdr:row>
                    <xdr:rowOff>236220</xdr:rowOff>
                  </to>
                </anchor>
              </controlPr>
            </control>
          </mc:Choice>
        </mc:AlternateContent>
        <mc:AlternateContent xmlns:mc="http://schemas.openxmlformats.org/markup-compatibility/2006">
          <mc:Choice Requires="x14">
            <control shapeId="7230" r:id="rId16" name="Check Box 62">
              <controlPr defaultSize="0" autoFill="0" autoLine="0" autoPict="0">
                <anchor moveWithCells="1" sizeWithCells="1">
                  <from>
                    <xdr:col>8</xdr:col>
                    <xdr:colOff>365760</xdr:colOff>
                    <xdr:row>30</xdr:row>
                    <xdr:rowOff>60960</xdr:rowOff>
                  </from>
                  <to>
                    <xdr:col>9</xdr:col>
                    <xdr:colOff>373380</xdr:colOff>
                    <xdr:row>30</xdr:row>
                    <xdr:rowOff>251460</xdr:rowOff>
                  </to>
                </anchor>
              </controlPr>
            </control>
          </mc:Choice>
        </mc:AlternateContent>
        <mc:AlternateContent xmlns:mc="http://schemas.openxmlformats.org/markup-compatibility/2006">
          <mc:Choice Requires="x14">
            <control shapeId="7231" r:id="rId17" name="Check Box 63">
              <controlPr defaultSize="0" autoFill="0" autoLine="0" autoPict="0">
                <anchor moveWithCells="1" sizeWithCells="1">
                  <from>
                    <xdr:col>8</xdr:col>
                    <xdr:colOff>365760</xdr:colOff>
                    <xdr:row>27</xdr:row>
                    <xdr:rowOff>60960</xdr:rowOff>
                  </from>
                  <to>
                    <xdr:col>9</xdr:col>
                    <xdr:colOff>373380</xdr:colOff>
                    <xdr:row>27</xdr:row>
                    <xdr:rowOff>251460</xdr:rowOff>
                  </to>
                </anchor>
              </controlPr>
            </control>
          </mc:Choice>
        </mc:AlternateContent>
        <mc:AlternateContent xmlns:mc="http://schemas.openxmlformats.org/markup-compatibility/2006">
          <mc:Choice Requires="x14">
            <control shapeId="7232" r:id="rId18" name="Check Box 64">
              <controlPr defaultSize="0" autoFill="0" autoLine="0" autoPict="0">
                <anchor moveWithCells="1" sizeWithCells="1">
                  <from>
                    <xdr:col>8</xdr:col>
                    <xdr:colOff>365760</xdr:colOff>
                    <xdr:row>28</xdr:row>
                    <xdr:rowOff>60960</xdr:rowOff>
                  </from>
                  <to>
                    <xdr:col>9</xdr:col>
                    <xdr:colOff>441960</xdr:colOff>
                    <xdr:row>28</xdr:row>
                    <xdr:rowOff>251460</xdr:rowOff>
                  </to>
                </anchor>
              </controlPr>
            </control>
          </mc:Choice>
        </mc:AlternateContent>
        <mc:AlternateContent xmlns:mc="http://schemas.openxmlformats.org/markup-compatibility/2006">
          <mc:Choice Requires="x14">
            <control shapeId="7233" r:id="rId19" name="Check Box 65">
              <controlPr defaultSize="0" autoFill="0" autoLine="0" autoPict="0">
                <anchor moveWithCells="1" sizeWithCells="1">
                  <from>
                    <xdr:col>8</xdr:col>
                    <xdr:colOff>365760</xdr:colOff>
                    <xdr:row>29</xdr:row>
                    <xdr:rowOff>60960</xdr:rowOff>
                  </from>
                  <to>
                    <xdr:col>9</xdr:col>
                    <xdr:colOff>373380</xdr:colOff>
                    <xdr:row>29</xdr:row>
                    <xdr:rowOff>251460</xdr:rowOff>
                  </to>
                </anchor>
              </controlPr>
            </control>
          </mc:Choice>
        </mc:AlternateContent>
        <mc:AlternateContent xmlns:mc="http://schemas.openxmlformats.org/markup-compatibility/2006">
          <mc:Choice Requires="x14">
            <control shapeId="7234" r:id="rId20" name="Check Box 66">
              <controlPr defaultSize="0" autoFill="0" autoLine="0" autoPict="0">
                <anchor moveWithCells="1" sizeWithCells="1">
                  <from>
                    <xdr:col>2</xdr:col>
                    <xdr:colOff>647700</xdr:colOff>
                    <xdr:row>19</xdr:row>
                    <xdr:rowOff>60960</xdr:rowOff>
                  </from>
                  <to>
                    <xdr:col>3</xdr:col>
                    <xdr:colOff>411480</xdr:colOff>
                    <xdr:row>19</xdr:row>
                    <xdr:rowOff>289560</xdr:rowOff>
                  </to>
                </anchor>
              </controlPr>
            </control>
          </mc:Choice>
        </mc:AlternateContent>
        <mc:AlternateContent xmlns:mc="http://schemas.openxmlformats.org/markup-compatibility/2006">
          <mc:Choice Requires="x14">
            <control shapeId="7239" r:id="rId21" name="Check Box 71">
              <controlPr defaultSize="0" autoFill="0" autoLine="0" autoPict="0">
                <anchor moveWithCells="1" sizeWithCells="1">
                  <from>
                    <xdr:col>1</xdr:col>
                    <xdr:colOff>99060</xdr:colOff>
                    <xdr:row>19</xdr:row>
                    <xdr:rowOff>83820</xdr:rowOff>
                  </from>
                  <to>
                    <xdr:col>2</xdr:col>
                    <xdr:colOff>289560</xdr:colOff>
                    <xdr:row>19</xdr:row>
                    <xdr:rowOff>266700</xdr:rowOff>
                  </to>
                </anchor>
              </controlPr>
            </control>
          </mc:Choice>
        </mc:AlternateContent>
        <mc:AlternateContent xmlns:mc="http://schemas.openxmlformats.org/markup-compatibility/2006">
          <mc:Choice Requires="x14">
            <control shapeId="7240" r:id="rId22" name="Check Box 72">
              <controlPr defaultSize="0" autoFill="0" autoLine="0" autoPict="0">
                <anchor moveWithCells="1" sizeWithCells="1">
                  <from>
                    <xdr:col>2</xdr:col>
                    <xdr:colOff>647700</xdr:colOff>
                    <xdr:row>20</xdr:row>
                    <xdr:rowOff>60960</xdr:rowOff>
                  </from>
                  <to>
                    <xdr:col>3</xdr:col>
                    <xdr:colOff>411480</xdr:colOff>
                    <xdr:row>20</xdr:row>
                    <xdr:rowOff>274320</xdr:rowOff>
                  </to>
                </anchor>
              </controlPr>
            </control>
          </mc:Choice>
        </mc:AlternateContent>
        <mc:AlternateContent xmlns:mc="http://schemas.openxmlformats.org/markup-compatibility/2006">
          <mc:Choice Requires="x14">
            <control shapeId="7241" r:id="rId23" name="Check Box 73">
              <controlPr defaultSize="0" autoFill="0" autoLine="0" autoPict="0">
                <anchor moveWithCells="1" sizeWithCells="1">
                  <from>
                    <xdr:col>4</xdr:col>
                    <xdr:colOff>68580</xdr:colOff>
                    <xdr:row>20</xdr:row>
                    <xdr:rowOff>45720</xdr:rowOff>
                  </from>
                  <to>
                    <xdr:col>4</xdr:col>
                    <xdr:colOff>541020</xdr:colOff>
                    <xdr:row>20</xdr:row>
                    <xdr:rowOff>289560</xdr:rowOff>
                  </to>
                </anchor>
              </controlPr>
            </control>
          </mc:Choice>
        </mc:AlternateContent>
        <mc:AlternateContent xmlns:mc="http://schemas.openxmlformats.org/markup-compatibility/2006">
          <mc:Choice Requires="x14">
            <control shapeId="7242" r:id="rId24" name="Check Box 74">
              <controlPr defaultSize="0" autoFill="0" autoLine="0" autoPict="0">
                <anchor moveWithCells="1" sizeWithCells="1">
                  <from>
                    <xdr:col>5</xdr:col>
                    <xdr:colOff>175260</xdr:colOff>
                    <xdr:row>20</xdr:row>
                    <xdr:rowOff>68580</xdr:rowOff>
                  </from>
                  <to>
                    <xdr:col>6</xdr:col>
                    <xdr:colOff>228600</xdr:colOff>
                    <xdr:row>20</xdr:row>
                    <xdr:rowOff>259080</xdr:rowOff>
                  </to>
                </anchor>
              </controlPr>
            </control>
          </mc:Choice>
        </mc:AlternateContent>
        <mc:AlternateContent xmlns:mc="http://schemas.openxmlformats.org/markup-compatibility/2006">
          <mc:Choice Requires="x14">
            <control shapeId="7243" r:id="rId25" name="Check Box 75">
              <controlPr defaultSize="0" autoFill="0" autoLine="0" autoPict="0">
                <anchor moveWithCells="1" sizeWithCells="1">
                  <from>
                    <xdr:col>1</xdr:col>
                    <xdr:colOff>99060</xdr:colOff>
                    <xdr:row>20</xdr:row>
                    <xdr:rowOff>76200</xdr:rowOff>
                  </from>
                  <to>
                    <xdr:col>2</xdr:col>
                    <xdr:colOff>289560</xdr:colOff>
                    <xdr:row>20</xdr:row>
                    <xdr:rowOff>259080</xdr:rowOff>
                  </to>
                </anchor>
              </controlPr>
            </control>
          </mc:Choice>
        </mc:AlternateContent>
        <mc:AlternateContent xmlns:mc="http://schemas.openxmlformats.org/markup-compatibility/2006">
          <mc:Choice Requires="x14">
            <control shapeId="7244" r:id="rId26" name="Check Box 76">
              <controlPr defaultSize="0" autoFill="0" autoLine="0" autoPict="0">
                <anchor moveWithCells="1" sizeWithCells="1">
                  <from>
                    <xdr:col>7</xdr:col>
                    <xdr:colOff>7620</xdr:colOff>
                    <xdr:row>21</xdr:row>
                    <xdr:rowOff>68580</xdr:rowOff>
                  </from>
                  <to>
                    <xdr:col>8</xdr:col>
                    <xdr:colOff>525780</xdr:colOff>
                    <xdr:row>21</xdr:row>
                    <xdr:rowOff>259080</xdr:rowOff>
                  </to>
                </anchor>
              </controlPr>
            </control>
          </mc:Choice>
        </mc:AlternateContent>
        <mc:AlternateContent xmlns:mc="http://schemas.openxmlformats.org/markup-compatibility/2006">
          <mc:Choice Requires="x14">
            <control shapeId="7245" r:id="rId27" name="Check Box 77">
              <controlPr defaultSize="0" autoFill="0" autoLine="0" autoPict="0">
                <anchor moveWithCells="1" sizeWithCells="1">
                  <from>
                    <xdr:col>5</xdr:col>
                    <xdr:colOff>175260</xdr:colOff>
                    <xdr:row>21</xdr:row>
                    <xdr:rowOff>68580</xdr:rowOff>
                  </from>
                  <to>
                    <xdr:col>6</xdr:col>
                    <xdr:colOff>228600</xdr:colOff>
                    <xdr:row>21</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
  <sheetViews>
    <sheetView workbookViewId="0">
      <selection activeCell="I16" sqref="I16"/>
    </sheetView>
  </sheetViews>
  <sheetFormatPr defaultColWidth="8.88671875" defaultRowHeight="10.8" x14ac:dyDescent="0.2"/>
  <cols>
    <col min="1" max="2" width="1.88671875" style="64" customWidth="1"/>
    <col min="3" max="4" width="1.88671875" style="60" customWidth="1"/>
    <col min="5" max="5" width="9.33203125" style="60" customWidth="1"/>
    <col min="6" max="7" width="8.88671875" style="60"/>
    <col min="8" max="8" width="11.21875" style="60" customWidth="1"/>
    <col min="9" max="9" width="10.21875" style="60" bestFit="1" customWidth="1"/>
    <col min="10" max="10" width="12.33203125" style="60" customWidth="1"/>
    <col min="11" max="11" width="7" style="60" customWidth="1"/>
    <col min="12" max="15" width="8.88671875" style="60"/>
    <col min="16" max="16" width="13.44140625" style="60" customWidth="1"/>
    <col min="17" max="18" width="6.33203125" style="60" customWidth="1"/>
    <col min="19" max="19" width="5.33203125" style="65" bestFit="1" customWidth="1"/>
    <col min="20" max="28" width="5.33203125" style="65" customWidth="1"/>
    <col min="29" max="30" width="6.77734375" style="60" customWidth="1"/>
    <col min="31" max="31" width="5.44140625" style="60" customWidth="1"/>
    <col min="32" max="32" width="19.44140625" style="60" customWidth="1"/>
    <col min="33" max="35" width="7" style="60" customWidth="1"/>
    <col min="36" max="36" width="5.44140625" style="60" customWidth="1"/>
    <col min="37" max="37" width="12.44140625" style="60" customWidth="1"/>
    <col min="38" max="41" width="1.88671875" style="60" customWidth="1"/>
    <col min="42" max="16384" width="8.88671875" style="60"/>
  </cols>
  <sheetData>
    <row r="1" spans="1:41" ht="10.95" customHeight="1" x14ac:dyDescent="0.2">
      <c r="A1" s="172" t="s">
        <v>65</v>
      </c>
      <c r="B1" s="172" t="s">
        <v>66</v>
      </c>
      <c r="C1" s="174" t="s">
        <v>67</v>
      </c>
      <c r="D1" s="174" t="s">
        <v>68</v>
      </c>
      <c r="E1" s="174" t="s">
        <v>136</v>
      </c>
      <c r="F1" s="168" t="s">
        <v>69</v>
      </c>
      <c r="G1" s="184" t="s">
        <v>70</v>
      </c>
      <c r="H1" s="168" t="s">
        <v>71</v>
      </c>
      <c r="I1" s="168" t="s">
        <v>72</v>
      </c>
      <c r="J1" s="168" t="s">
        <v>73</v>
      </c>
      <c r="K1" s="168" t="s">
        <v>74</v>
      </c>
      <c r="L1" s="168" t="s">
        <v>75</v>
      </c>
      <c r="M1" s="168" t="s">
        <v>76</v>
      </c>
      <c r="N1" s="168" t="s">
        <v>77</v>
      </c>
      <c r="O1" s="168" t="s">
        <v>78</v>
      </c>
      <c r="P1" s="170" t="s">
        <v>79</v>
      </c>
      <c r="Q1" s="176" t="s">
        <v>80</v>
      </c>
      <c r="R1" s="177"/>
      <c r="S1" s="178" t="s">
        <v>116</v>
      </c>
      <c r="T1" s="180" t="s">
        <v>118</v>
      </c>
      <c r="U1" s="181"/>
      <c r="V1" s="181"/>
      <c r="W1" s="182"/>
      <c r="X1" s="180" t="s">
        <v>134</v>
      </c>
      <c r="Y1" s="181"/>
      <c r="Z1" s="181"/>
      <c r="AA1" s="181"/>
      <c r="AB1" s="182"/>
      <c r="AC1" s="176" t="s">
        <v>127</v>
      </c>
      <c r="AD1" s="183"/>
      <c r="AE1" s="183"/>
      <c r="AF1" s="183"/>
      <c r="AG1" s="183"/>
      <c r="AH1" s="183"/>
      <c r="AI1" s="183"/>
      <c r="AJ1" s="183"/>
      <c r="AK1" s="177"/>
      <c r="AL1" s="168" t="s">
        <v>81</v>
      </c>
      <c r="AM1" s="168" t="s">
        <v>82</v>
      </c>
      <c r="AN1" s="168" t="s">
        <v>83</v>
      </c>
      <c r="AO1" s="168" t="s">
        <v>84</v>
      </c>
    </row>
    <row r="2" spans="1:41" ht="21.6" x14ac:dyDescent="0.2">
      <c r="A2" s="173"/>
      <c r="B2" s="173"/>
      <c r="C2" s="175"/>
      <c r="D2" s="175"/>
      <c r="E2" s="175"/>
      <c r="F2" s="169"/>
      <c r="G2" s="185"/>
      <c r="H2" s="169"/>
      <c r="I2" s="169"/>
      <c r="J2" s="169"/>
      <c r="K2" s="169"/>
      <c r="L2" s="169"/>
      <c r="M2" s="169"/>
      <c r="N2" s="169"/>
      <c r="O2" s="169"/>
      <c r="P2" s="171"/>
      <c r="Q2" s="61" t="s">
        <v>85</v>
      </c>
      <c r="R2" s="61" t="s">
        <v>86</v>
      </c>
      <c r="S2" s="179"/>
      <c r="T2" s="63" t="s">
        <v>119</v>
      </c>
      <c r="U2" s="63" t="s">
        <v>120</v>
      </c>
      <c r="V2" s="63" t="s">
        <v>121</v>
      </c>
      <c r="W2" s="63" t="s">
        <v>122</v>
      </c>
      <c r="X2" s="63" t="s">
        <v>123</v>
      </c>
      <c r="Y2" s="63" t="s">
        <v>124</v>
      </c>
      <c r="Z2" s="63" t="s">
        <v>125</v>
      </c>
      <c r="AA2" s="63" t="s">
        <v>135</v>
      </c>
      <c r="AB2" s="63" t="s">
        <v>126</v>
      </c>
      <c r="AC2" s="61" t="s">
        <v>87</v>
      </c>
      <c r="AD2" s="61" t="s">
        <v>88</v>
      </c>
      <c r="AE2" s="166" t="s">
        <v>89</v>
      </c>
      <c r="AF2" s="167"/>
      <c r="AG2" s="61" t="s">
        <v>90</v>
      </c>
      <c r="AH2" s="61" t="s">
        <v>91</v>
      </c>
      <c r="AI2" s="61" t="s">
        <v>92</v>
      </c>
      <c r="AJ2" s="166" t="s">
        <v>93</v>
      </c>
      <c r="AK2" s="167"/>
      <c r="AL2" s="169"/>
      <c r="AM2" s="169"/>
      <c r="AN2" s="169"/>
      <c r="AO2" s="169"/>
    </row>
    <row r="3" spans="1:41" s="62" customFormat="1" ht="32.4" x14ac:dyDescent="0.2">
      <c r="A3" s="54" t="s">
        <v>131</v>
      </c>
      <c r="B3" s="54" t="s">
        <v>131</v>
      </c>
      <c r="C3" s="55"/>
      <c r="D3" s="55"/>
      <c r="E3" s="56">
        <f>応募フォーム!H32</f>
        <v>0</v>
      </c>
      <c r="F3" s="57">
        <f>応募フォーム!B13</f>
        <v>0</v>
      </c>
      <c r="G3" s="57" t="b">
        <v>0</v>
      </c>
      <c r="H3" s="57">
        <f>応募フォーム!B14</f>
        <v>0</v>
      </c>
      <c r="I3" s="57">
        <f>応募フォーム!B15</f>
        <v>0</v>
      </c>
      <c r="J3" s="57">
        <f>応募フォーム!B39</f>
        <v>0</v>
      </c>
      <c r="K3" s="57">
        <f>応募フォーム!C16</f>
        <v>0</v>
      </c>
      <c r="L3" s="57">
        <f>応募フォーム!G16</f>
        <v>0</v>
      </c>
      <c r="M3" s="57">
        <f>応募フォーム!B17</f>
        <v>0</v>
      </c>
      <c r="N3" s="54">
        <f>応募フォーム!G13</f>
        <v>0</v>
      </c>
      <c r="O3" s="54">
        <f>応募フォーム!G14</f>
        <v>0</v>
      </c>
      <c r="P3" s="54">
        <f>応募フォーム!G15</f>
        <v>0</v>
      </c>
      <c r="Q3" s="57" t="b">
        <v>0</v>
      </c>
      <c r="R3" s="57" t="b">
        <v>0</v>
      </c>
      <c r="S3" s="58">
        <f>応募フォーム!G20</f>
        <v>0</v>
      </c>
      <c r="T3" s="58" t="b">
        <v>0</v>
      </c>
      <c r="U3" s="58" t="b">
        <v>0</v>
      </c>
      <c r="V3" s="58" t="b">
        <v>0</v>
      </c>
      <c r="W3" s="58" t="b">
        <v>0</v>
      </c>
      <c r="X3" s="58" t="b">
        <v>0</v>
      </c>
      <c r="Y3" s="58" t="b">
        <v>0</v>
      </c>
      <c r="Z3" s="58" t="b">
        <v>0</v>
      </c>
      <c r="AA3" s="58" t="b">
        <v>0</v>
      </c>
      <c r="AB3" s="58" t="b">
        <v>0</v>
      </c>
      <c r="AC3" s="57" t="b">
        <v>0</v>
      </c>
      <c r="AD3" s="57" t="b">
        <v>0</v>
      </c>
      <c r="AE3" s="57" t="b">
        <v>0</v>
      </c>
      <c r="AF3" s="57" t="str">
        <f>応募フォーム!$H$23</f>
        <v>(　　  　　)</v>
      </c>
      <c r="AG3" s="57" t="b">
        <v>0</v>
      </c>
      <c r="AH3" s="57" t="b">
        <v>0</v>
      </c>
      <c r="AI3" s="57" t="b">
        <v>0</v>
      </c>
      <c r="AJ3" s="57" t="b">
        <v>0</v>
      </c>
      <c r="AK3" s="57" t="str">
        <f>応募フォーム!G24</f>
        <v>(　　　　　)</v>
      </c>
      <c r="AL3" s="57"/>
      <c r="AM3" s="57"/>
      <c r="AN3" s="57"/>
      <c r="AO3" s="57"/>
    </row>
  </sheetData>
  <sheetProtection password="C6CC" sheet="1" objects="1" scenarios="1"/>
  <mergeCells count="27">
    <mergeCell ref="AL1:AL2"/>
    <mergeCell ref="AM1:AM2"/>
    <mergeCell ref="AN1:AN2"/>
    <mergeCell ref="AO1:AO2"/>
    <mergeCell ref="D1:D2"/>
    <mergeCell ref="Q1:R1"/>
    <mergeCell ref="S1:S2"/>
    <mergeCell ref="T1:W1"/>
    <mergeCell ref="X1:AB1"/>
    <mergeCell ref="AC1:AK1"/>
    <mergeCell ref="G1:G2"/>
    <mergeCell ref="H1:H2"/>
    <mergeCell ref="I1:I2"/>
    <mergeCell ref="J1:J2"/>
    <mergeCell ref="K1:K2"/>
    <mergeCell ref="L1:L2"/>
    <mergeCell ref="A1:A2"/>
    <mergeCell ref="B1:B2"/>
    <mergeCell ref="C1:C2"/>
    <mergeCell ref="E1:E2"/>
    <mergeCell ref="F1:F2"/>
    <mergeCell ref="AE2:AF2"/>
    <mergeCell ref="AJ2:AK2"/>
    <mergeCell ref="M1:M2"/>
    <mergeCell ref="N1:N2"/>
    <mergeCell ref="O1:O2"/>
    <mergeCell ref="P1:P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
  <sheetViews>
    <sheetView workbookViewId="0">
      <selection activeCell="A4" sqref="A4:AU4"/>
    </sheetView>
  </sheetViews>
  <sheetFormatPr defaultColWidth="8.88671875" defaultRowHeight="10.8" x14ac:dyDescent="0.2"/>
  <cols>
    <col min="1" max="1" width="11.77734375" style="60" bestFit="1" customWidth="1"/>
    <col min="2" max="2" width="8.88671875" style="60"/>
    <col min="3" max="3" width="11.21875" style="60" customWidth="1"/>
    <col min="4" max="4" width="10.21875" style="60" bestFit="1" customWidth="1"/>
    <col min="5" max="5" width="12.33203125" style="60" customWidth="1"/>
    <col min="6" max="6" width="8.88671875" style="60"/>
    <col min="7" max="7" width="13.44140625" style="60" customWidth="1"/>
    <col min="8" max="8" width="11.109375" style="60" customWidth="1"/>
    <col min="9" max="9" width="4.44140625" style="60" customWidth="1"/>
    <col min="10" max="10" width="11.109375" style="60" customWidth="1"/>
    <col min="11" max="11" width="4.44140625" style="60" customWidth="1"/>
    <col min="12" max="12" width="11.109375" style="60" customWidth="1"/>
    <col min="13" max="13" width="4.44140625" style="60" customWidth="1"/>
    <col min="14" max="14" width="11.109375" style="60" customWidth="1"/>
    <col min="15" max="15" width="4.44140625" style="60" customWidth="1"/>
    <col min="16" max="16" width="11.109375" style="60" customWidth="1"/>
    <col min="17" max="17" width="4.44140625" style="60" customWidth="1"/>
    <col min="18" max="18" width="11.109375" style="60" customWidth="1"/>
    <col min="19" max="19" width="4.44140625" style="60" customWidth="1"/>
    <col min="20" max="20" width="11.109375" style="60" customWidth="1"/>
    <col min="21" max="21" width="4.44140625" style="60" customWidth="1"/>
    <col min="22" max="22" width="11.109375" style="60" customWidth="1"/>
    <col min="23" max="23" width="4.44140625" style="60" customWidth="1"/>
    <col min="24" max="24" width="11.109375" style="60" customWidth="1"/>
    <col min="25" max="25" width="4.44140625" style="60" customWidth="1"/>
    <col min="26" max="26" width="11.109375" style="60" customWidth="1"/>
    <col min="27" max="27" width="4.44140625" style="60" customWidth="1"/>
    <col min="28" max="28" width="11.109375" style="60" customWidth="1"/>
    <col min="29" max="29" width="4.44140625" style="60" customWidth="1"/>
    <col min="30" max="30" width="11.109375" style="60" customWidth="1"/>
    <col min="31" max="31" width="4.44140625" style="60" customWidth="1"/>
    <col min="32" max="32" width="11.109375" style="60" customWidth="1"/>
    <col min="33" max="33" width="4.44140625" style="60" customWidth="1"/>
    <col min="34" max="34" width="11.109375" style="60" customWidth="1"/>
    <col min="35" max="35" width="4.44140625" style="60" customWidth="1"/>
    <col min="36" max="36" width="11.109375" style="60" customWidth="1"/>
    <col min="37" max="37" width="4.44140625" style="60" customWidth="1"/>
    <col min="38" max="38" width="11.109375" style="60" customWidth="1"/>
    <col min="39" max="39" width="4.44140625" style="60" customWidth="1"/>
    <col min="40" max="40" width="11.109375" style="60" customWidth="1"/>
    <col min="41" max="41" width="4.44140625" style="60" customWidth="1"/>
    <col min="42" max="42" width="11.109375" style="60" customWidth="1"/>
    <col min="43" max="43" width="4.44140625" style="60" customWidth="1"/>
    <col min="44" max="44" width="11.109375" style="60" customWidth="1"/>
    <col min="45" max="45" width="4.44140625" style="60" customWidth="1"/>
    <col min="46" max="46" width="11.109375" style="60" customWidth="1"/>
    <col min="47" max="47" width="4.44140625" style="60" customWidth="1"/>
    <col min="48" max="16384" width="8.88671875" style="60"/>
  </cols>
  <sheetData>
    <row r="1" spans="1:47" ht="19.2" customHeight="1" x14ac:dyDescent="0.2">
      <c r="A1" s="174" t="s">
        <v>94</v>
      </c>
      <c r="B1" s="184" t="s">
        <v>130</v>
      </c>
      <c r="C1" s="184" t="s">
        <v>71</v>
      </c>
      <c r="D1" s="184" t="s">
        <v>72</v>
      </c>
      <c r="E1" s="184" t="s">
        <v>73</v>
      </c>
      <c r="F1" s="184" t="s">
        <v>77</v>
      </c>
      <c r="G1" s="184" t="s">
        <v>79</v>
      </c>
      <c r="H1" s="166" t="s">
        <v>115</v>
      </c>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67"/>
    </row>
    <row r="2" spans="1:47" ht="19.2" customHeight="1" x14ac:dyDescent="0.2">
      <c r="A2" s="187"/>
      <c r="B2" s="186"/>
      <c r="C2" s="186"/>
      <c r="D2" s="186"/>
      <c r="E2" s="186"/>
      <c r="F2" s="186"/>
      <c r="G2" s="186"/>
      <c r="H2" s="166" t="s">
        <v>95</v>
      </c>
      <c r="I2" s="167"/>
      <c r="J2" s="166" t="s">
        <v>96</v>
      </c>
      <c r="K2" s="167"/>
      <c r="L2" s="166" t="s">
        <v>97</v>
      </c>
      <c r="M2" s="167"/>
      <c r="N2" s="166" t="s">
        <v>98</v>
      </c>
      <c r="O2" s="167"/>
      <c r="P2" s="166" t="s">
        <v>99</v>
      </c>
      <c r="Q2" s="167"/>
      <c r="R2" s="166" t="s">
        <v>100</v>
      </c>
      <c r="S2" s="167"/>
      <c r="T2" s="166" t="s">
        <v>101</v>
      </c>
      <c r="U2" s="167"/>
      <c r="V2" s="166" t="s">
        <v>102</v>
      </c>
      <c r="W2" s="167"/>
      <c r="X2" s="166" t="s">
        <v>103</v>
      </c>
      <c r="Y2" s="167"/>
      <c r="Z2" s="166" t="s">
        <v>104</v>
      </c>
      <c r="AA2" s="167"/>
      <c r="AB2" s="166" t="s">
        <v>105</v>
      </c>
      <c r="AC2" s="167"/>
      <c r="AD2" s="166" t="s">
        <v>106</v>
      </c>
      <c r="AE2" s="167"/>
      <c r="AF2" s="166" t="s">
        <v>107</v>
      </c>
      <c r="AG2" s="167"/>
      <c r="AH2" s="166" t="s">
        <v>108</v>
      </c>
      <c r="AI2" s="167"/>
      <c r="AJ2" s="166" t="s">
        <v>109</v>
      </c>
      <c r="AK2" s="167"/>
      <c r="AL2" s="166" t="s">
        <v>110</v>
      </c>
      <c r="AM2" s="167"/>
      <c r="AN2" s="166" t="s">
        <v>111</v>
      </c>
      <c r="AO2" s="167"/>
      <c r="AP2" s="166" t="s">
        <v>112</v>
      </c>
      <c r="AQ2" s="167"/>
      <c r="AR2" s="166" t="s">
        <v>113</v>
      </c>
      <c r="AS2" s="167"/>
      <c r="AT2" s="166" t="s">
        <v>114</v>
      </c>
      <c r="AU2" s="167"/>
    </row>
    <row r="3" spans="1:47" ht="19.2" customHeight="1" x14ac:dyDescent="0.2">
      <c r="A3" s="175"/>
      <c r="B3" s="185"/>
      <c r="C3" s="185"/>
      <c r="D3" s="185"/>
      <c r="E3" s="185"/>
      <c r="F3" s="185"/>
      <c r="G3" s="185"/>
      <c r="H3" s="61" t="s">
        <v>128</v>
      </c>
      <c r="I3" s="61" t="s">
        <v>129</v>
      </c>
      <c r="J3" s="61" t="s">
        <v>128</v>
      </c>
      <c r="K3" s="61" t="s">
        <v>129</v>
      </c>
      <c r="L3" s="61" t="s">
        <v>128</v>
      </c>
      <c r="M3" s="61" t="s">
        <v>129</v>
      </c>
      <c r="N3" s="61" t="s">
        <v>128</v>
      </c>
      <c r="O3" s="61" t="s">
        <v>129</v>
      </c>
      <c r="P3" s="61" t="s">
        <v>128</v>
      </c>
      <c r="Q3" s="61" t="s">
        <v>129</v>
      </c>
      <c r="R3" s="61" t="s">
        <v>128</v>
      </c>
      <c r="S3" s="61" t="s">
        <v>129</v>
      </c>
      <c r="T3" s="61" t="s">
        <v>128</v>
      </c>
      <c r="U3" s="61" t="s">
        <v>129</v>
      </c>
      <c r="V3" s="61" t="s">
        <v>128</v>
      </c>
      <c r="W3" s="61" t="s">
        <v>129</v>
      </c>
      <c r="X3" s="61" t="s">
        <v>128</v>
      </c>
      <c r="Y3" s="61" t="s">
        <v>129</v>
      </c>
      <c r="Z3" s="61" t="s">
        <v>128</v>
      </c>
      <c r="AA3" s="61" t="s">
        <v>129</v>
      </c>
      <c r="AB3" s="61" t="s">
        <v>128</v>
      </c>
      <c r="AC3" s="61" t="s">
        <v>129</v>
      </c>
      <c r="AD3" s="61" t="s">
        <v>128</v>
      </c>
      <c r="AE3" s="61" t="s">
        <v>129</v>
      </c>
      <c r="AF3" s="61" t="s">
        <v>128</v>
      </c>
      <c r="AG3" s="61" t="s">
        <v>129</v>
      </c>
      <c r="AH3" s="61" t="s">
        <v>128</v>
      </c>
      <c r="AI3" s="61" t="s">
        <v>129</v>
      </c>
      <c r="AJ3" s="61" t="s">
        <v>128</v>
      </c>
      <c r="AK3" s="61" t="s">
        <v>129</v>
      </c>
      <c r="AL3" s="61" t="s">
        <v>128</v>
      </c>
      <c r="AM3" s="61" t="s">
        <v>129</v>
      </c>
      <c r="AN3" s="61" t="s">
        <v>128</v>
      </c>
      <c r="AO3" s="61" t="s">
        <v>129</v>
      </c>
      <c r="AP3" s="61" t="s">
        <v>128</v>
      </c>
      <c r="AQ3" s="61" t="s">
        <v>129</v>
      </c>
      <c r="AR3" s="61" t="s">
        <v>128</v>
      </c>
      <c r="AS3" s="61" t="s">
        <v>129</v>
      </c>
      <c r="AT3" s="61" t="s">
        <v>128</v>
      </c>
      <c r="AU3" s="61" t="s">
        <v>129</v>
      </c>
    </row>
    <row r="4" spans="1:47" s="62" customFormat="1" x14ac:dyDescent="0.2">
      <c r="A4" s="56">
        <f>応募フォーム!H32</f>
        <v>0</v>
      </c>
      <c r="B4" s="57">
        <f>応募フォーム!B13</f>
        <v>0</v>
      </c>
      <c r="C4" s="57">
        <f>応募フォーム!B14</f>
        <v>0</v>
      </c>
      <c r="D4" s="57">
        <f>応募フォーム!B15</f>
        <v>0</v>
      </c>
      <c r="E4" s="57">
        <f>応募フォーム!B39</f>
        <v>0</v>
      </c>
      <c r="F4" s="54">
        <f>応募フォーム!G13</f>
        <v>0</v>
      </c>
      <c r="G4" s="54">
        <f>応募フォーム!G15</f>
        <v>0</v>
      </c>
      <c r="H4" s="57">
        <f>応募フォーム!C43</f>
        <v>0</v>
      </c>
      <c r="I4" s="59">
        <f>応募フォーム!G43</f>
        <v>0</v>
      </c>
      <c r="J4" s="57">
        <f>応募フォーム!C44</f>
        <v>0</v>
      </c>
      <c r="K4" s="57">
        <f>応募フォーム!G44</f>
        <v>0</v>
      </c>
      <c r="L4" s="57">
        <f>応募フォーム!C45</f>
        <v>0</v>
      </c>
      <c r="M4" s="57">
        <f>応募フォーム!G45</f>
        <v>0</v>
      </c>
      <c r="N4" s="57">
        <f>応募フォーム!C46</f>
        <v>0</v>
      </c>
      <c r="O4" s="57">
        <f>応募フォーム!G46</f>
        <v>0</v>
      </c>
      <c r="P4" s="57">
        <f>応募フォーム!C47</f>
        <v>0</v>
      </c>
      <c r="Q4" s="57">
        <f>応募フォーム!G47</f>
        <v>0</v>
      </c>
      <c r="R4" s="57">
        <f>応募フォーム!C48</f>
        <v>0</v>
      </c>
      <c r="S4" s="57">
        <f>応募フォーム!G48</f>
        <v>0</v>
      </c>
      <c r="T4" s="57">
        <f>応募フォーム!C49</f>
        <v>0</v>
      </c>
      <c r="U4" s="57">
        <f>応募フォーム!G49</f>
        <v>0</v>
      </c>
      <c r="V4" s="57">
        <f>応募フォーム!C50</f>
        <v>0</v>
      </c>
      <c r="W4" s="57">
        <f>応募フォーム!G50</f>
        <v>0</v>
      </c>
      <c r="X4" s="57">
        <f>応募フォーム!C51</f>
        <v>0</v>
      </c>
      <c r="Y4" s="57">
        <f>応募フォーム!G51</f>
        <v>0</v>
      </c>
      <c r="Z4" s="57">
        <f>応募フォーム!C52</f>
        <v>0</v>
      </c>
      <c r="AA4" s="59">
        <f>応募フォーム!G52</f>
        <v>0</v>
      </c>
      <c r="AB4" s="57">
        <f>応募フォーム!C53</f>
        <v>0</v>
      </c>
      <c r="AC4" s="57">
        <f>応募フォーム!G53</f>
        <v>0</v>
      </c>
      <c r="AD4" s="57">
        <f>応募フォーム!C54</f>
        <v>0</v>
      </c>
      <c r="AE4" s="57">
        <f>応募フォーム!G54</f>
        <v>0</v>
      </c>
      <c r="AF4" s="57">
        <f>応募フォーム!C55</f>
        <v>0</v>
      </c>
      <c r="AG4" s="57">
        <f>応募フォーム!G55</f>
        <v>0</v>
      </c>
      <c r="AH4" s="57">
        <f>応募フォーム!C56</f>
        <v>0</v>
      </c>
      <c r="AI4" s="57">
        <f>応募フォーム!G56</f>
        <v>0</v>
      </c>
      <c r="AJ4" s="57">
        <f>応募フォーム!C57</f>
        <v>0</v>
      </c>
      <c r="AK4" s="57">
        <f>応募フォーム!G57</f>
        <v>0</v>
      </c>
      <c r="AL4" s="57">
        <f>応募フォーム!C58</f>
        <v>0</v>
      </c>
      <c r="AM4" s="57">
        <f>応募フォーム!G58</f>
        <v>0</v>
      </c>
      <c r="AN4" s="57">
        <f>応募フォーム!C59</f>
        <v>0</v>
      </c>
      <c r="AO4" s="57">
        <f>応募フォーム!G59</f>
        <v>0</v>
      </c>
      <c r="AP4" s="57">
        <f>応募フォーム!C60</f>
        <v>0</v>
      </c>
      <c r="AQ4" s="57">
        <f>応募フォーム!G60</f>
        <v>0</v>
      </c>
      <c r="AR4" s="57">
        <f>応募フォーム!C61</f>
        <v>0</v>
      </c>
      <c r="AS4" s="57">
        <f>応募フォーム!G61</f>
        <v>0</v>
      </c>
      <c r="AT4" s="57">
        <f>応募フォーム!C62</f>
        <v>0</v>
      </c>
      <c r="AU4" s="57">
        <f>応募フォーム!G62</f>
        <v>0</v>
      </c>
    </row>
  </sheetData>
  <sheetProtection password="C6CC" sheet="1" objects="1" scenarios="1"/>
  <mergeCells count="28">
    <mergeCell ref="AD2:AE2"/>
    <mergeCell ref="AF2:AG2"/>
    <mergeCell ref="AH2:AI2"/>
    <mergeCell ref="AJ2:AK2"/>
    <mergeCell ref="AL2:AM2"/>
    <mergeCell ref="Z2:AA2"/>
    <mergeCell ref="H1:AU1"/>
    <mergeCell ref="H2:I2"/>
    <mergeCell ref="J2:K2"/>
    <mergeCell ref="L2:M2"/>
    <mergeCell ref="N2:O2"/>
    <mergeCell ref="P2:Q2"/>
    <mergeCell ref="R2:S2"/>
    <mergeCell ref="T2:U2"/>
    <mergeCell ref="V2:W2"/>
    <mergeCell ref="X2:Y2"/>
    <mergeCell ref="AN2:AO2"/>
    <mergeCell ref="AP2:AQ2"/>
    <mergeCell ref="AR2:AS2"/>
    <mergeCell ref="AT2:AU2"/>
    <mergeCell ref="AB2:AC2"/>
    <mergeCell ref="F1:F3"/>
    <mergeCell ref="G1:G3"/>
    <mergeCell ref="A1:A3"/>
    <mergeCell ref="B1:B3"/>
    <mergeCell ref="C1:C3"/>
    <mergeCell ref="D1:D3"/>
    <mergeCell ref="E1:E3"/>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応募フォーム</vt:lpstr>
      <vt:lpstr>Sheet1</vt:lpstr>
      <vt:lpstr>Sheet2</vt:lpstr>
      <vt:lpstr>応募フォーム!Print_Area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eriko</dc:creator>
  <cp:lastModifiedBy>eriko</cp:lastModifiedBy>
  <cp:lastPrinted>2017-07-04T08:30:38Z</cp:lastPrinted>
  <dcterms:created xsi:type="dcterms:W3CDTF">2017-06-08T03:02:41Z</dcterms:created>
  <dcterms:modified xsi:type="dcterms:W3CDTF">2017-07-04T08:37:31Z</dcterms:modified>
</cp:coreProperties>
</file>